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\Desktop\COVID\"/>
    </mc:Choice>
  </mc:AlternateContent>
  <bookViews>
    <workbookView xWindow="19093" yWindow="-107" windowWidth="19427" windowHeight="11027"/>
  </bookViews>
  <sheets>
    <sheet name="Produce VF" sheetId="9" r:id="rId1"/>
    <sheet name="Chart1" sheetId="10" r:id="rId2"/>
    <sheet name="Sheet1" sheetId="11" r:id="rId3"/>
  </sheets>
  <externalReferences>
    <externalReference r:id="rId4"/>
    <externalReference r:id="rId5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VF'!$D$1:$AE$50</definedName>
    <definedName name="Produceinpu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D7" i="9" s="1"/>
  <c r="E7" i="9" s="1"/>
  <c r="F7" i="9" l="1"/>
  <c r="AA7" i="9"/>
  <c r="G7" i="9" l="1"/>
  <c r="H7" i="9" l="1"/>
  <c r="I7" i="9" l="1"/>
  <c r="J7" i="9" l="1"/>
  <c r="K7" i="9" l="1"/>
  <c r="L7" i="9" l="1"/>
  <c r="M7" i="9" l="1"/>
</calcChain>
</file>

<file path=xl/sharedStrings.xml><?xml version="1.0" encoding="utf-8"?>
<sst xmlns="http://schemas.openxmlformats.org/spreadsheetml/2006/main" count="112" uniqueCount="99">
  <si>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</si>
  <si>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</si>
  <si>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</si>
  <si>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</si>
  <si>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</si>
  <si>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</si>
  <si>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</si>
  <si>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</si>
  <si>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</si>
  <si>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</si>
  <si>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</si>
  <si>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</si>
  <si>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</si>
  <si>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</si>
  <si>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>Share of Total Store OR Total Produce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</si>
  <si>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</si>
  <si>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</si>
  <si>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</si>
  <si>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</si>
  <si>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</si>
  <si>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</si>
  <si>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</si>
  <si>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</si>
  <si>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</si>
  <si>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</si>
  <si>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</si>
  <si>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</si>
  <si>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</si>
  <si>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</si>
  <si>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</si>
  <si>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</si>
  <si>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</si>
  <si>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</si>
  <si>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</si>
  <si>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</si>
  <si>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</si>
  <si>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</si>
  <si>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</si>
  <si>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</si>
  <si>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</si>
  <si>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</si>
  <si>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</si>
  <si>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</si>
  <si>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</si>
  <si>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</si>
  <si>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</si>
  <si>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</si>
  <si>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</si>
  <si>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</si>
  <si>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</si>
  <si>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</si>
  <si>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</si>
  <si>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</si>
  <si>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</si>
  <si>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</si>
  <si>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</si>
  <si>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</si>
  <si>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</si>
  <si>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</si>
  <si>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</si>
  <si>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</si>
  <si>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</si>
  <si>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</si>
  <si>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</si>
  <si>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</si>
  <si>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</si>
  <si>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</si>
  <si>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</si>
  <si>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</si>
  <si>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</si>
  <si>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</si>
  <si>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</si>
  <si>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</si>
  <si>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</si>
  <si>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</si>
  <si>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</si>
  <si>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</si>
  <si>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</si>
  <si>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</si>
  <si>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</si>
  <si>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</si>
  <si>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</si>
  <si>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</si>
  <si>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</si>
  <si>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</si>
  <si>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</si>
  <si>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</si>
  <si>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</si>
  <si>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</si>
  <si>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</si>
  <si>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</si>
  <si>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</si>
  <si>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</si>
  <si>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</si>
  <si>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Latest 4 Weeks Ending 04-26-20</t>
  </si>
  <si>
    <t>WE  04-26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</si>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</sst>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1"/>
    <xf numFmtId="164" fontId="6" fillId="0" borderId="2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4" fontId="6" fillId="0" borderId="4" xfId="2" applyNumberFormat="1" applyBorder="1" applyAlignment="1">
      <alignment horizontal="center" vertical="center" wrapText="1"/>
    </xf>
    <xf numFmtId="164" fontId="6" fillId="0" borderId="3" xfId="2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7" fillId="0" borderId="0" xfId="1" applyFont="1"/>
    <xf numFmtId="0" fontId="2" fillId="0" borderId="2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/>
    <xf numFmtId="164" fontId="2" fillId="3" borderId="1" xfId="1" applyNumberFormat="1" applyFont="1" applyFill="1" applyBorder="1"/>
    <xf numFmtId="164" fontId="6" fillId="3" borderId="1" xfId="2" applyNumberFormat="1" applyFill="1" applyBorder="1"/>
    <xf numFmtId="14" fontId="2" fillId="0" borderId="1" xfId="22" applyNumberFormat="1" applyBorder="1" applyAlignment="1">
      <alignment horizontal="center" vertical="center" wrapText="1"/>
    </xf>
    <xf numFmtId="14" fontId="2" fillId="0" borderId="1" xfId="22" applyNumberFormat="1" applyFont="1" applyBorder="1" applyAlignment="1">
      <alignment horizontal="center" vertical="center" wrapText="1"/>
    </xf>
    <xf numFmtId="164" fontId="0" fillId="0" borderId="0" xfId="21" applyNumberFormat="1" applyFont="1"/>
  </cellXfs>
  <cellStyles count="23">
    <cellStyle name="Comma [0] 2" xfId="3"/>
    <cellStyle name="Comma 2" xfId="4"/>
    <cellStyle name="Comma 3" xfId="5"/>
    <cellStyle name="Comma 4" xfId="6"/>
    <cellStyle name="Comma 5" xfId="7"/>
    <cellStyle name="Comma 6" xfId="8"/>
    <cellStyle name="Comma 7" xfId="9"/>
    <cellStyle name="Comma 8" xfId="10"/>
    <cellStyle name="Currency [0] 2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Currency 8" xfId="18"/>
    <cellStyle name="Normal" xfId="0" builtinId="0"/>
    <cellStyle name="Normal 2" xfId="1"/>
    <cellStyle name="Normal 3" xfId="19"/>
    <cellStyle name="Normal 4" xfId="20"/>
    <cellStyle name="Percent" xfId="21" builtinId="5"/>
    <cellStyle name="Percent 2" xfId="2"/>
    <cellStyle name="Percent 2 2" xfId="22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114588801399825"/>
                  <c:y val="-5.78357392825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8145547188226E-2"/>
                  <c:y val="-2.685490926537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65613286747858E-2"/>
                  <c:y val="-2.527811825197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Sheet1!$B$1:$J$1</c:f>
              <c:numCache>
                <c:formatCode>m/d/yyyy</c:formatCode>
                <c:ptCount val="9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</c:numCache>
            </c:numRef>
          </c:cat>
          <c:val>
            <c:numRef>
              <c:f>Sheet1!$B$2:$J$2</c:f>
              <c:numCache>
                <c:formatCode>0.0%</c:formatCode>
                <c:ptCount val="9"/>
                <c:pt idx="0">
                  <c:v>9.6010118910084836E-3</c:v>
                </c:pt>
                <c:pt idx="1">
                  <c:v>4.4426202907121501E-2</c:v>
                </c:pt>
                <c:pt idx="2">
                  <c:v>0.35506559685251587</c:v>
                </c:pt>
                <c:pt idx="3">
                  <c:v>0.30587794857216477</c:v>
                </c:pt>
                <c:pt idx="4">
                  <c:v>8.8520081597450243E-2</c:v>
                </c:pt>
                <c:pt idx="5">
                  <c:v>0.14877932954645517</c:v>
                </c:pt>
                <c:pt idx="6">
                  <c:v>0.16853093940184907</c:v>
                </c:pt>
                <c:pt idx="7">
                  <c:v>3.3343056975934766E-2</c:v>
                </c:pt>
                <c:pt idx="8">
                  <c:v>0.22929297646745109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222222222222"/>
                  <c:y val="-2.2801837270342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07735122189211E-3"/>
                  <c:y val="1.3041514971917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655956581674007E-2"/>
                  <c:y val="-3.134849930142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Sheet1!$B$1:$J$1</c:f>
              <c:numCache>
                <c:formatCode>m/d/yyyy</c:formatCode>
                <c:ptCount val="9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</c:numCache>
            </c:numRef>
          </c:cat>
          <c:val>
            <c:numRef>
              <c:f>Sheet1!$B$3:$J$3</c:f>
              <c:numCache>
                <c:formatCode>0.0%</c:formatCode>
                <c:ptCount val="9"/>
                <c:pt idx="0">
                  <c:v>2.2613166028262388E-3</c:v>
                </c:pt>
                <c:pt idx="1">
                  <c:v>3.669816372735598E-2</c:v>
                </c:pt>
                <c:pt idx="2">
                  <c:v>0.29696217029833422</c:v>
                </c:pt>
                <c:pt idx="3">
                  <c:v>0.22201353050496048</c:v>
                </c:pt>
                <c:pt idx="4">
                  <c:v>2.4921617418559402E-2</c:v>
                </c:pt>
                <c:pt idx="5">
                  <c:v>8.1561074012969678E-2</c:v>
                </c:pt>
                <c:pt idx="6">
                  <c:v>7.6992659909108474E-2</c:v>
                </c:pt>
                <c:pt idx="7">
                  <c:v>-4.2209510031464394E-3</c:v>
                </c:pt>
                <c:pt idx="8">
                  <c:v>0.16187379173342659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391518341394229E-2"/>
                  <c:y val="5.199813732960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408777441650166E-2"/>
                  <c:y val="2.6908531594840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Sheet1!$B$1:$J$1</c:f>
              <c:numCache>
                <c:formatCode>m/d/yyyy</c:formatCode>
                <c:ptCount val="9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</c:numCache>
            </c:numRef>
          </c:cat>
          <c:val>
            <c:numRef>
              <c:f>Sheet1!$B$4:$J$4</c:f>
              <c:numCache>
                <c:formatCode>0.0%</c:formatCode>
                <c:ptCount val="9"/>
                <c:pt idx="0">
                  <c:v>3.2234940172636554E-2</c:v>
                </c:pt>
                <c:pt idx="1">
                  <c:v>6.1702550070850126E-2</c:v>
                </c:pt>
                <c:pt idx="2">
                  <c:v>0.27405956152358768</c:v>
                </c:pt>
                <c:pt idx="3">
                  <c:v>0.21068105779711641</c:v>
                </c:pt>
                <c:pt idx="4">
                  <c:v>0.17822411859051074</c:v>
                </c:pt>
                <c:pt idx="5">
                  <c:v>0.19673469531708077</c:v>
                </c:pt>
                <c:pt idx="6">
                  <c:v>0.1363206174148861</c:v>
                </c:pt>
                <c:pt idx="7">
                  <c:v>0.10315471668828922</c:v>
                </c:pt>
                <c:pt idx="8">
                  <c:v>0.18836596440733627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8133056"/>
        <c:axId val="518132272"/>
      </c:lineChart>
      <c:catAx>
        <c:axId val="518133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32272"/>
        <c:crosses val="autoZero"/>
        <c:auto val="0"/>
        <c:lblAlgn val="ctr"/>
        <c:lblOffset val="100"/>
        <c:noMultiLvlLbl val="0"/>
      </c:catAx>
      <c:valAx>
        <c:axId val="5181322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181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67889" cy="666750"/>
    <xdr:sp macro="" textlink="">
      <xdr:nvSpPr>
        <xdr:cNvPr id="2" name="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367889" cy="66675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Data Grid - Total US Key Categories Tracker - COVID-19_Produce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 :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 </a:t>
          </a:r>
          <a:r>
            <a:rPr lang="en-US" sz="900" b="1" u="none">
              <a:solidFill>
                <a:srgbClr val="000000"/>
              </a:solidFill>
              <a:latin typeface="Arial"/>
            </a:rPr>
            <a:t>Measure: </a:t>
          </a:r>
          <a:r>
            <a:rPr lang="en-US" sz="900" u="none">
              <a:solidFill>
                <a:srgbClr val="000000"/>
              </a:solidFill>
              <a:latin typeface="Arial"/>
            </a:rPr>
            <a:t>Dollar Sales
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725" cy="62763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DATA/Data/Cacique%20La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sh_Data%20Grid%20-%20Total%20US%20Produce%20week%20ending%204-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e VF"/>
      <sheetName val="Chart1"/>
      <sheetName val="Sheet1"/>
    </sheetNames>
    <sheetDataSet>
      <sheetData sheetId="0" refreshError="1"/>
      <sheetData sheetId="1" refreshError="1"/>
      <sheetData sheetId="2">
        <row r="1">
          <cell r="B1">
            <v>43891</v>
          </cell>
          <cell r="C1">
            <v>43898</v>
          </cell>
          <cell r="D1">
            <v>43905</v>
          </cell>
          <cell r="E1">
            <v>43912</v>
          </cell>
          <cell r="F1">
            <v>43919</v>
          </cell>
          <cell r="G1">
            <v>43926</v>
          </cell>
          <cell r="H1">
            <v>43933</v>
          </cell>
          <cell r="I1">
            <v>43940</v>
          </cell>
        </row>
        <row r="2">
          <cell r="A2" t="str">
            <v xml:space="preserve">Fresh Produce </v>
          </cell>
          <cell r="B2">
            <v>3.6334715186135042E-3</v>
          </cell>
          <cell r="C2">
            <v>3.7629996658050967E-2</v>
          </cell>
          <cell r="D2">
            <v>0.34525238000115716</v>
          </cell>
          <cell r="E2">
            <v>0.297491023259635</v>
          </cell>
          <cell r="F2">
            <v>8.1401611995811099E-2</v>
          </cell>
          <cell r="G2">
            <v>0.14230470366977357</v>
          </cell>
          <cell r="H2">
            <v>0.16267812258669009</v>
          </cell>
          <cell r="I2">
            <v>3.3343056975934766E-2</v>
          </cell>
        </row>
        <row r="3">
          <cell r="A3" t="str">
            <v>AISLE FRUIT</v>
          </cell>
          <cell r="B3">
            <v>-7.1557450354031637E-3</v>
          </cell>
          <cell r="C3">
            <v>2.5919663519158621E-2</v>
          </cell>
          <cell r="D3">
            <v>0.2836594660963383</v>
          </cell>
          <cell r="E3">
            <v>0.21050561378499313</v>
          </cell>
          <cell r="F3">
            <v>1.542879362322031E-2</v>
          </cell>
          <cell r="G3">
            <v>7.3642147514186129E-2</v>
          </cell>
          <cell r="H3">
            <v>7.0187291986751277E-2</v>
          </cell>
          <cell r="I3">
            <v>-4.2209510031464394E-3</v>
          </cell>
        </row>
        <row r="4">
          <cell r="A4" t="str">
            <v>AVOCADOS</v>
          </cell>
          <cell r="B4">
            <v>3.094232408091507E-2</v>
          </cell>
          <cell r="C4">
            <v>6.1435730292493308E-2</v>
          </cell>
          <cell r="D4">
            <v>0.27386841965544101</v>
          </cell>
          <cell r="E4">
            <v>0.2105079904956024</v>
          </cell>
          <cell r="F4">
            <v>0.17788003480041406</v>
          </cell>
          <cell r="G4">
            <v>0.19637399561335797</v>
          </cell>
          <cell r="H4">
            <v>0.13502769006325765</v>
          </cell>
          <cell r="I4">
            <v>0.10315471668828922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AB79"/>
  <sheetViews>
    <sheetView tabSelected="1" topLeftCell="B7" zoomScale="80" zoomScaleNormal="80" workbookViewId="0">
      <selection activeCell="C9" sqref="C9:K9"/>
    </sheetView>
  </sheetViews>
  <sheetFormatPr defaultColWidth="9.1171875" defaultRowHeight="12.7" x14ac:dyDescent="0.4"/>
  <cols>
    <col min="1" max="1" width="30.41015625" style="1" hidden="1" customWidth="1"/>
    <col min="2" max="2" width="49.1171875" style="1" bestFit="1" customWidth="1"/>
    <col min="3" max="11" width="8.41015625" style="1" customWidth="1"/>
    <col min="12" max="12" width="14.1171875" style="1" customWidth="1"/>
    <col min="13" max="13" width="17.5859375" style="1" customWidth="1"/>
    <col min="14" max="14" width="2.703125" style="1" customWidth="1"/>
    <col min="15" max="25" width="16.703125" style="1" customWidth="1"/>
    <col min="26" max="26" width="2.29296875" style="1" customWidth="1"/>
    <col min="27" max="28" width="16.703125" style="1" customWidth="1"/>
    <col min="29" max="86" width="9.1171875" style="1" customWidth="1"/>
    <col min="87" max="16384" width="9.1171875" style="1"/>
  </cols>
  <sheetData>
    <row r="6" spans="1:28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20" customFormat="1" x14ac:dyDescent="0.4">
      <c r="B7" s="20">
        <v>1</v>
      </c>
      <c r="C7" s="20">
        <f>B7+1</f>
        <v>2</v>
      </c>
      <c r="D7" s="20">
        <f t="shared" ref="D7:M7" si="0">C7+1</f>
        <v>3</v>
      </c>
      <c r="E7" s="20">
        <f t="shared" si="0"/>
        <v>4</v>
      </c>
      <c r="F7" s="20">
        <f t="shared" si="0"/>
        <v>5</v>
      </c>
      <c r="G7" s="20">
        <f t="shared" si="0"/>
        <v>6</v>
      </c>
      <c r="H7" s="20">
        <f t="shared" si="0"/>
        <v>7</v>
      </c>
      <c r="I7" s="20">
        <f t="shared" si="0"/>
        <v>8</v>
      </c>
      <c r="J7" s="20">
        <f t="shared" si="0"/>
        <v>9</v>
      </c>
      <c r="K7" s="20">
        <f t="shared" si="0"/>
        <v>10</v>
      </c>
      <c r="L7" s="20">
        <f t="shared" si="0"/>
        <v>11</v>
      </c>
      <c r="M7" s="20">
        <f t="shared" si="0"/>
        <v>12</v>
      </c>
      <c r="AA7" s="20" t="str">
        <f>RIGHT(O9,9)</f>
        <v xml:space="preserve"> 04-26-20</v>
      </c>
    </row>
    <row r="8" spans="1:28" ht="12.75" customHeight="1" x14ac:dyDescent="0.4">
      <c r="B8" s="18"/>
      <c r="C8" s="23"/>
      <c r="D8" s="24" t="s">
        <v>0</v>
      </c>
      <c r="E8" s="24"/>
      <c r="F8" s="24"/>
      <c r="G8" s="24"/>
      <c r="H8" s="24"/>
      <c r="I8" s="24"/>
      <c r="J8" s="24"/>
      <c r="K8" s="24"/>
      <c r="L8" s="24"/>
      <c r="M8" s="24"/>
      <c r="N8" s="10"/>
      <c r="O8" s="25" t="s">
        <v>14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19"/>
      <c r="AA8" s="25" t="s">
        <v>95</v>
      </c>
      <c r="AB8" s="25"/>
    </row>
    <row r="9" spans="1:28" ht="38" x14ac:dyDescent="0.4">
      <c r="B9" s="18"/>
      <c r="C9" s="22" t="s">
        <v>93</v>
      </c>
      <c r="D9" s="22" t="s">
        <v>53</v>
      </c>
      <c r="E9" s="22" t="s">
        <v>1</v>
      </c>
      <c r="F9" s="22" t="s">
        <v>2</v>
      </c>
      <c r="G9" s="22" t="s">
        <v>3</v>
      </c>
      <c r="H9" s="22" t="s">
        <v>4</v>
      </c>
      <c r="I9" s="22" t="s">
        <v>5</v>
      </c>
      <c r="J9" s="22" t="s">
        <v>6</v>
      </c>
      <c r="K9" s="22" t="s">
        <v>7</v>
      </c>
      <c r="L9" s="22" t="s">
        <v>94</v>
      </c>
      <c r="M9" s="10" t="s">
        <v>13</v>
      </c>
      <c r="N9" s="10"/>
      <c r="O9" s="18" t="s">
        <v>93</v>
      </c>
      <c r="P9" s="23" t="s">
        <v>53</v>
      </c>
      <c r="Q9" s="23" t="s">
        <v>1</v>
      </c>
      <c r="R9" s="23" t="s">
        <v>2</v>
      </c>
      <c r="S9" s="23" t="s">
        <v>3</v>
      </c>
      <c r="T9" s="23" t="s">
        <v>4</v>
      </c>
      <c r="U9" s="23" t="s">
        <v>5</v>
      </c>
      <c r="V9" s="23" t="s">
        <v>6</v>
      </c>
      <c r="W9" s="23" t="s">
        <v>7</v>
      </c>
      <c r="X9" s="23" t="s">
        <v>94</v>
      </c>
      <c r="Y9" s="17" t="s">
        <v>13</v>
      </c>
      <c r="Z9" s="10"/>
      <c r="AA9" s="16" t="s">
        <v>8</v>
      </c>
      <c r="AB9" s="16" t="s">
        <v>9</v>
      </c>
    </row>
    <row r="10" spans="1:28" ht="15.35" x14ac:dyDescent="0.5">
      <c r="A10" s="21" t="s">
        <v>54</v>
      </c>
      <c r="B10" s="9" t="s">
        <v>10</v>
      </c>
      <c r="C10" s="15">
        <v>0.22020849398149975</v>
      </c>
      <c r="D10" s="15">
        <v>5.0934152407056059E-2</v>
      </c>
      <c r="E10" s="15">
        <v>0.17170528872734239</v>
      </c>
      <c r="F10" s="15">
        <v>0.17580137139535096</v>
      </c>
      <c r="G10" s="15">
        <v>0.14829556142212952</v>
      </c>
      <c r="H10" s="15">
        <v>0.5883556894855676</v>
      </c>
      <c r="I10" s="15">
        <v>0.63978746860885627</v>
      </c>
      <c r="J10" s="15">
        <v>0.11664901718146956</v>
      </c>
      <c r="K10" s="15">
        <v>2.7336813445302071E-2</v>
      </c>
      <c r="L10" s="15">
        <v>0.15162819874437289</v>
      </c>
      <c r="M10" s="15">
        <v>0.12990898982631965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4">
      <c r="A11" s="21" t="s">
        <v>56</v>
      </c>
      <c r="B11" s="8" t="s">
        <v>12</v>
      </c>
      <c r="C11" s="14">
        <v>0.31398818094878722</v>
      </c>
      <c r="D11" s="14">
        <v>0.10459385035675207</v>
      </c>
      <c r="E11" s="14">
        <v>0.30116464133755305</v>
      </c>
      <c r="F11" s="14">
        <v>0.29825134791828611</v>
      </c>
      <c r="G11" s="14">
        <v>0.25016508199200105</v>
      </c>
      <c r="H11" s="14">
        <v>0.8060088641891392</v>
      </c>
      <c r="I11" s="14">
        <v>0.78674530232983286</v>
      </c>
      <c r="J11" s="14">
        <v>9.0787194429404E-2</v>
      </c>
      <c r="K11" s="14">
        <v>3.058687484032423E-2</v>
      </c>
      <c r="L11" s="14">
        <v>0.24951531406461316</v>
      </c>
      <c r="M11" s="14">
        <v>0.17653956468533696</v>
      </c>
      <c r="N11" s="14"/>
      <c r="O11" s="14">
        <v>0.39056166587590435</v>
      </c>
      <c r="P11" s="14">
        <v>0.40124564328583873</v>
      </c>
      <c r="Q11" s="14">
        <v>0.41761159350956378</v>
      </c>
      <c r="R11" s="14">
        <v>0.41060480403374383</v>
      </c>
      <c r="S11" s="14">
        <v>0.39860514766254573</v>
      </c>
      <c r="T11" s="14">
        <v>0.41598656516769761</v>
      </c>
      <c r="U11" s="14">
        <v>0.40157505300529561</v>
      </c>
      <c r="V11" s="14">
        <v>0.3692282717433345</v>
      </c>
      <c r="W11" s="14">
        <v>0.37177400674763683</v>
      </c>
      <c r="X11" s="14">
        <v>0.40518217238326615</v>
      </c>
      <c r="Y11" s="14">
        <v>0.39093343032107564</v>
      </c>
      <c r="Z11" s="14"/>
      <c r="AA11" s="14">
        <v>-1.0683977409934375E-2</v>
      </c>
      <c r="AB11" s="14">
        <v>-3.7176444517128537E-4</v>
      </c>
    </row>
    <row r="12" spans="1:28" x14ac:dyDescent="0.4">
      <c r="A12" s="21" t="s">
        <v>55</v>
      </c>
      <c r="B12" s="4" t="s">
        <v>15</v>
      </c>
      <c r="C12" s="3">
        <v>0.57599547463960121</v>
      </c>
      <c r="D12" s="3">
        <v>0.28677797219573287</v>
      </c>
      <c r="E12" s="3">
        <v>0.4513621795843531</v>
      </c>
      <c r="F12" s="3">
        <v>0.48063550438108693</v>
      </c>
      <c r="G12" s="3">
        <v>0.41372941787751988</v>
      </c>
      <c r="H12" s="3">
        <v>1.1272343664498496</v>
      </c>
      <c r="I12" s="3">
        <v>1.0819514600172768</v>
      </c>
      <c r="J12" s="3">
        <v>0.12492223727446584</v>
      </c>
      <c r="K12" s="3">
        <v>4.9414117180809784E-2</v>
      </c>
      <c r="L12" s="3">
        <v>0.4416224248780366</v>
      </c>
      <c r="M12" s="3">
        <v>0.2675982044345161</v>
      </c>
      <c r="N12" s="3"/>
      <c r="O12" s="11">
        <v>9.1080218041839512E-3</v>
      </c>
      <c r="P12" s="11">
        <v>9.2281457613351478E-3</v>
      </c>
      <c r="Q12" s="11">
        <v>9.4142220354538914E-3</v>
      </c>
      <c r="R12" s="11">
        <v>9.6030086336524392E-3</v>
      </c>
      <c r="S12" s="11">
        <v>9.2219468061688313E-3</v>
      </c>
      <c r="T12" s="11">
        <v>9.996915498365358E-3</v>
      </c>
      <c r="U12" s="11">
        <v>9.6159083994579661E-3</v>
      </c>
      <c r="V12" s="11">
        <v>7.9944686214113627E-3</v>
      </c>
      <c r="W12" s="11">
        <v>7.9695911248676629E-3</v>
      </c>
      <c r="X12" s="11">
        <v>9.3417872620109622E-3</v>
      </c>
      <c r="Y12" s="11">
        <v>8.7334837968999542E-3</v>
      </c>
      <c r="Z12" s="3"/>
      <c r="AA12" s="11">
        <v>-1.201239571511966E-4</v>
      </c>
      <c r="AB12" s="11">
        <v>3.7453800728399697E-4</v>
      </c>
    </row>
    <row r="13" spans="1:28" x14ac:dyDescent="0.4">
      <c r="A13" s="21" t="s">
        <v>61</v>
      </c>
      <c r="B13" s="4" t="s">
        <v>16</v>
      </c>
      <c r="C13" s="3">
        <v>0.55702939295765663</v>
      </c>
      <c r="D13" s="3">
        <v>0.26989571405667173</v>
      </c>
      <c r="E13" s="3">
        <v>0.4538853987976974</v>
      </c>
      <c r="F13" s="3">
        <v>0.49225244932871209</v>
      </c>
      <c r="G13" s="3">
        <v>0.42364799101291661</v>
      </c>
      <c r="H13" s="3">
        <v>1.1685971158345965</v>
      </c>
      <c r="I13" s="3">
        <v>1.0919970626293856</v>
      </c>
      <c r="J13" s="3">
        <v>0.10963717309185857</v>
      </c>
      <c r="K13" s="3">
        <v>3.7300472673577459E-2</v>
      </c>
      <c r="L13" s="3">
        <v>0.43612964435537033</v>
      </c>
      <c r="M13" s="3">
        <v>0.26375611684249994</v>
      </c>
      <c r="N13" s="3"/>
      <c r="O13" s="11">
        <v>7.1657531822579609E-3</v>
      </c>
      <c r="P13" s="11">
        <v>7.3354004140010858E-3</v>
      </c>
      <c r="Q13" s="11">
        <v>7.5634213938967233E-3</v>
      </c>
      <c r="R13" s="11">
        <v>7.7587362455953856E-3</v>
      </c>
      <c r="S13" s="11">
        <v>7.4271005241248467E-3</v>
      </c>
      <c r="T13" s="11">
        <v>8.1716232581384527E-3</v>
      </c>
      <c r="U13" s="11">
        <v>7.7980096842217598E-3</v>
      </c>
      <c r="V13" s="11">
        <v>6.4450426321598035E-3</v>
      </c>
      <c r="W13" s="11">
        <v>6.4246977829330778E-3</v>
      </c>
      <c r="X13" s="11">
        <v>7.4599481042464701E-3</v>
      </c>
      <c r="Y13" s="11">
        <v>7.0509272415263573E-3</v>
      </c>
      <c r="Z13" s="3"/>
      <c r="AA13" s="11">
        <v>-1.6964723174312489E-4</v>
      </c>
      <c r="AB13" s="11">
        <v>1.1482594073160355E-4</v>
      </c>
    </row>
    <row r="14" spans="1:28" x14ac:dyDescent="0.4">
      <c r="A14" s="21" t="s">
        <v>60</v>
      </c>
      <c r="B14" s="4" t="s">
        <v>17</v>
      </c>
      <c r="C14" s="3">
        <v>0.28210165194400078</v>
      </c>
      <c r="D14" s="3">
        <v>1.5741673095056502E-2</v>
      </c>
      <c r="E14" s="3">
        <v>0.21262239384288906</v>
      </c>
      <c r="F14" s="3">
        <v>0.19721596971088926</v>
      </c>
      <c r="G14" s="3">
        <v>0.19931265322791145</v>
      </c>
      <c r="H14" s="3">
        <v>0.92996451575883421</v>
      </c>
      <c r="I14" s="3">
        <v>1.051690501940802</v>
      </c>
      <c r="J14" s="3">
        <v>0.15609412104918891</v>
      </c>
      <c r="K14" s="3">
        <v>8.3397764766174359E-2</v>
      </c>
      <c r="L14" s="3">
        <v>0.16987134041140933</v>
      </c>
      <c r="M14" s="3">
        <v>0.17194692311363252</v>
      </c>
      <c r="N14" s="3"/>
      <c r="O14" s="11">
        <v>4.5510002897347045E-3</v>
      </c>
      <c r="P14" s="11">
        <v>4.5602037012851728E-3</v>
      </c>
      <c r="Q14" s="11">
        <v>4.8611007294010059E-3</v>
      </c>
      <c r="R14" s="11">
        <v>4.737076377289309E-3</v>
      </c>
      <c r="S14" s="11">
        <v>4.7514696897690296E-3</v>
      </c>
      <c r="T14" s="11">
        <v>5.5279344662147335E-3</v>
      </c>
      <c r="U14" s="11">
        <v>5.7865833694039142E-3</v>
      </c>
      <c r="V14" s="11">
        <v>4.8420684133400832E-3</v>
      </c>
      <c r="W14" s="11">
        <v>4.7501708401768072E-3</v>
      </c>
      <c r="X14" s="11">
        <v>4.6797695847377082E-3</v>
      </c>
      <c r="Y14" s="11">
        <v>4.7709150301858197E-3</v>
      </c>
      <c r="Z14" s="3"/>
      <c r="AA14" s="11">
        <v>-9.2034115504683461E-6</v>
      </c>
      <c r="AB14" s="11">
        <v>-2.1991474045111523E-4</v>
      </c>
    </row>
    <row r="15" spans="1:28" x14ac:dyDescent="0.4">
      <c r="A15" s="21" t="s">
        <v>59</v>
      </c>
      <c r="B15" s="4" t="s">
        <v>18</v>
      </c>
      <c r="C15" s="3">
        <v>0.60448959631015786</v>
      </c>
      <c r="D15" s="3">
        <v>0.37414585903546971</v>
      </c>
      <c r="E15" s="3">
        <v>0.58013110848689786</v>
      </c>
      <c r="F15" s="3">
        <v>0.70268435890051673</v>
      </c>
      <c r="G15" s="3">
        <v>0.75241690703610631</v>
      </c>
      <c r="H15" s="3">
        <v>2.0794652818130808</v>
      </c>
      <c r="I15" s="3">
        <v>2.0867260598739916</v>
      </c>
      <c r="J15" s="3">
        <v>0.25149430176702681</v>
      </c>
      <c r="K15" s="3">
        <v>0.13652634294514671</v>
      </c>
      <c r="L15" s="3">
        <v>0.56122939554025431</v>
      </c>
      <c r="M15" s="3">
        <v>0.38411934692798089</v>
      </c>
      <c r="N15" s="3"/>
      <c r="O15" s="11">
        <v>7.3183437873211785E-3</v>
      </c>
      <c r="P15" s="11">
        <v>7.7460159403118581E-3</v>
      </c>
      <c r="Q15" s="11">
        <v>8.0956688353966411E-3</v>
      </c>
      <c r="R15" s="11">
        <v>8.7009304440348947E-3</v>
      </c>
      <c r="S15" s="11">
        <v>9.0166883709527478E-3</v>
      </c>
      <c r="T15" s="11">
        <v>1.1575989415688256E-2</v>
      </c>
      <c r="U15" s="11">
        <v>1.1701915454367688E-2</v>
      </c>
      <c r="V15" s="11">
        <v>7.7278491903529671E-3</v>
      </c>
      <c r="W15" s="11">
        <v>7.5730633669167467E-3</v>
      </c>
      <c r="X15" s="11">
        <v>7.9739511863168543E-3</v>
      </c>
      <c r="Y15" s="11">
        <v>8.383116640162282E-3</v>
      </c>
      <c r="Z15" s="3"/>
      <c r="AA15" s="11">
        <v>-4.2767215299067962E-4</v>
      </c>
      <c r="AB15" s="11">
        <v>-1.0647728528411036E-3</v>
      </c>
    </row>
    <row r="16" spans="1:28" x14ac:dyDescent="0.4">
      <c r="A16" s="21" t="s">
        <v>57</v>
      </c>
      <c r="B16" s="8" t="s">
        <v>11</v>
      </c>
      <c r="C16" s="3">
        <v>0.23107726524411806</v>
      </c>
      <c r="D16" s="3">
        <v>1.0059134901705914E-2</v>
      </c>
      <c r="E16" s="3">
        <v>0.1826794247646194</v>
      </c>
      <c r="F16" s="3">
        <v>0.16515269278537198</v>
      </c>
      <c r="G16" s="3">
        <v>0.12603901868798853</v>
      </c>
      <c r="H16" s="3">
        <v>0.45907835808333058</v>
      </c>
      <c r="I16" s="3">
        <v>0.46802629679937169</v>
      </c>
      <c r="J16" s="3">
        <v>4.6456407293486768E-2</v>
      </c>
      <c r="K16" s="3">
        <v>2.5047009564291029E-3</v>
      </c>
      <c r="L16" s="3">
        <v>0.14204250767284635</v>
      </c>
      <c r="M16" s="3">
        <v>0.10200043682273519</v>
      </c>
      <c r="N16" s="3"/>
      <c r="O16" s="14">
        <v>0.22613410828157202</v>
      </c>
      <c r="P16" s="14">
        <v>0.22345933676702001</v>
      </c>
      <c r="Q16" s="14">
        <v>0.228564342139746</v>
      </c>
      <c r="R16" s="14">
        <v>0.22099961237727311</v>
      </c>
      <c r="S16" s="14">
        <v>0.21887140985791181</v>
      </c>
      <c r="T16" s="14">
        <v>0.20315772253338568</v>
      </c>
      <c r="U16" s="14">
        <v>0.20008339664341046</v>
      </c>
      <c r="V16" s="14">
        <v>0.20607072366979323</v>
      </c>
      <c r="W16" s="11">
        <v>0.21230896968728946</v>
      </c>
      <c r="X16" s="11">
        <v>0.22478846338631636</v>
      </c>
      <c r="Y16" s="14">
        <v>0.21812219930984636</v>
      </c>
      <c r="Z16" s="3"/>
      <c r="AA16" s="11">
        <v>2.6747715145520046E-3</v>
      </c>
      <c r="AB16" s="11">
        <v>8.0119089717256564E-3</v>
      </c>
    </row>
    <row r="17" spans="1:28" x14ac:dyDescent="0.4">
      <c r="A17" s="21" t="s">
        <v>58</v>
      </c>
      <c r="B17" s="7" t="s">
        <v>19</v>
      </c>
      <c r="C17" s="6">
        <v>0.22929297646745109</v>
      </c>
      <c r="D17" s="6">
        <v>3.3343056975934399E-2</v>
      </c>
      <c r="E17" s="6">
        <v>0.16853093940184907</v>
      </c>
      <c r="F17" s="6">
        <v>0.14877932954645517</v>
      </c>
      <c r="G17" s="6">
        <v>8.8520081597450243E-2</v>
      </c>
      <c r="H17" s="6">
        <v>0.30587794857216477</v>
      </c>
      <c r="I17" s="6">
        <v>0.35506559685251587</v>
      </c>
      <c r="J17" s="6">
        <v>4.4426202907121501E-2</v>
      </c>
      <c r="K17" s="6">
        <v>9.6010118910084836E-3</v>
      </c>
      <c r="L17" s="6">
        <v>0.14144177355824586</v>
      </c>
      <c r="M17" s="6">
        <v>8.3789118672629226E-2</v>
      </c>
      <c r="N17" s="6"/>
      <c r="O17" s="6">
        <v>7.7836666924349984E-2</v>
      </c>
      <c r="P17" s="6">
        <v>7.5907315454579447E-2</v>
      </c>
      <c r="Q17" s="6">
        <v>7.666293270957808E-2</v>
      </c>
      <c r="R17" s="6">
        <v>7.4814987411105344E-2</v>
      </c>
      <c r="S17" s="6">
        <v>7.3647597040971749E-2</v>
      </c>
      <c r="T17" s="6">
        <v>6.319920719765558E-2</v>
      </c>
      <c r="U17" s="6">
        <v>6.3043171174845286E-2</v>
      </c>
      <c r="V17" s="6">
        <v>6.9446264658269585E-2</v>
      </c>
      <c r="W17" s="6">
        <v>7.2977286856444584E-2</v>
      </c>
      <c r="X17" s="6">
        <v>7.6294543613600566E-2</v>
      </c>
      <c r="Y17" s="6">
        <v>7.2736444960359997E-2</v>
      </c>
      <c r="Z17" s="6"/>
      <c r="AA17" s="6">
        <v>1.9293514697705377E-3</v>
      </c>
      <c r="AB17" s="6">
        <v>5.1002219639899871E-3</v>
      </c>
    </row>
    <row r="18" spans="1:28" x14ac:dyDescent="0.4">
      <c r="A18" s="21" t="s">
        <v>20</v>
      </c>
      <c r="B18" s="5" t="s">
        <v>20</v>
      </c>
      <c r="C18" s="13">
        <v>0.16187379173342659</v>
      </c>
      <c r="D18" s="13">
        <v>-4.2209510031466346E-3</v>
      </c>
      <c r="E18" s="13">
        <v>7.6992659909108474E-2</v>
      </c>
      <c r="F18" s="13">
        <v>8.1561074012969678E-2</v>
      </c>
      <c r="G18" s="13">
        <v>2.4921617418559402E-2</v>
      </c>
      <c r="H18" s="13">
        <v>0.22201353050496048</v>
      </c>
      <c r="I18" s="13">
        <v>0.29696217029833422</v>
      </c>
      <c r="J18" s="13">
        <v>3.669816372735598E-2</v>
      </c>
      <c r="K18" s="13">
        <v>2.2613166028262388E-3</v>
      </c>
      <c r="L18" s="13">
        <v>7.6834869373394024E-2</v>
      </c>
      <c r="M18" s="13">
        <v>5.4975163482380247E-2</v>
      </c>
      <c r="N18" s="13"/>
      <c r="O18" s="12">
        <v>0.46261997826780749</v>
      </c>
      <c r="P18" s="12">
        <v>0.45448284206001177</v>
      </c>
      <c r="Q18" s="12">
        <v>0.4477171477034832</v>
      </c>
      <c r="R18" s="12">
        <v>0.45404878659429426</v>
      </c>
      <c r="S18" s="12">
        <v>0.45640362711427779</v>
      </c>
      <c r="T18" s="12">
        <v>0.44968304440037438</v>
      </c>
      <c r="U18" s="12">
        <v>0.45206863063012448</v>
      </c>
      <c r="V18" s="12">
        <v>0.47277441003937321</v>
      </c>
      <c r="W18" s="12">
        <v>0.47499828704910252</v>
      </c>
      <c r="X18" s="12">
        <v>0.45468023149926245</v>
      </c>
      <c r="Y18" s="12">
        <v>0.46053792226175605</v>
      </c>
      <c r="Z18" s="13"/>
      <c r="AA18" s="12">
        <v>8.1371362077957143E-3</v>
      </c>
      <c r="AB18" s="12">
        <v>2.0820560060514359E-3</v>
      </c>
    </row>
    <row r="19" spans="1:28" x14ac:dyDescent="0.4">
      <c r="A19" s="21" t="s">
        <v>65</v>
      </c>
      <c r="B19" s="4" t="s">
        <v>21</v>
      </c>
      <c r="C19" s="3">
        <v>0.27112686558892268</v>
      </c>
      <c r="D19" s="3">
        <v>-1.9994325061691649E-2</v>
      </c>
      <c r="E19" s="3">
        <v>0.20041627190365116</v>
      </c>
      <c r="F19" s="3">
        <v>0.13222290890527505</v>
      </c>
      <c r="G19" s="3">
        <v>4.0615318105976704E-2</v>
      </c>
      <c r="H19" s="3">
        <v>0.23615310768994818</v>
      </c>
      <c r="I19" s="3">
        <v>0.32702141335943546</v>
      </c>
      <c r="J19" s="3">
        <v>0.1092090587618597</v>
      </c>
      <c r="K19" s="3">
        <v>5.9075818331209763E-2</v>
      </c>
      <c r="L19" s="3">
        <v>0.13902002660081109</v>
      </c>
      <c r="M19" s="3">
        <v>0.11541137326312383</v>
      </c>
      <c r="N19" s="3"/>
      <c r="O19" s="11">
        <v>0.11956900227160681</v>
      </c>
      <c r="P19" s="11">
        <v>0.11235705718207128</v>
      </c>
      <c r="Q19" s="11">
        <v>0.11291472342110749</v>
      </c>
      <c r="R19" s="11">
        <v>0.10541593273824358</v>
      </c>
      <c r="S19" s="11">
        <v>0.10333407901028258</v>
      </c>
      <c r="T19" s="11">
        <v>9.7822560497011185E-2</v>
      </c>
      <c r="U19" s="11">
        <v>9.8968515680529223E-2</v>
      </c>
      <c r="V19" s="11">
        <v>0.11037632748488392</v>
      </c>
      <c r="W19" s="11">
        <v>0.11304237079777017</v>
      </c>
      <c r="X19" s="11">
        <v>0.11256802810554616</v>
      </c>
      <c r="Y19" s="11">
        <v>0.10900584743782117</v>
      </c>
      <c r="Z19" s="3"/>
      <c r="AA19" s="11">
        <v>7.2119450895355292E-3</v>
      </c>
      <c r="AB19" s="11">
        <v>1.0563154833785643E-2</v>
      </c>
    </row>
    <row r="20" spans="1:28" x14ac:dyDescent="0.4">
      <c r="A20" s="21" t="s">
        <v>62</v>
      </c>
      <c r="B20" s="4" t="s">
        <v>22</v>
      </c>
      <c r="C20" s="3">
        <v>0.10445747749115483</v>
      </c>
      <c r="D20" s="3">
        <v>-1.1743026320278318E-2</v>
      </c>
      <c r="E20" s="3">
        <v>2.4034138654804391E-2</v>
      </c>
      <c r="F20" s="3">
        <v>4.4047917214586126E-2</v>
      </c>
      <c r="G20" s="3">
        <v>8.5329049443217137E-3</v>
      </c>
      <c r="H20" s="3">
        <v>0.28616924140775291</v>
      </c>
      <c r="I20" s="3">
        <v>0.38805966440010697</v>
      </c>
      <c r="J20" s="3">
        <v>-1.7491202699625827E-2</v>
      </c>
      <c r="K20" s="3">
        <v>-3.9708846879840422E-2</v>
      </c>
      <c r="L20" s="3">
        <v>3.8733789521809545E-2</v>
      </c>
      <c r="M20" s="3">
        <v>2.3541836527411257E-2</v>
      </c>
      <c r="N20" s="3"/>
      <c r="O20" s="11">
        <v>5.6850019654228721E-2</v>
      </c>
      <c r="P20" s="11">
        <v>5.7411299404783678E-2</v>
      </c>
      <c r="Q20" s="11">
        <v>5.7517893896186799E-2</v>
      </c>
      <c r="R20" s="11">
        <v>6.0387842223398158E-2</v>
      </c>
      <c r="S20" s="11">
        <v>6.1741354500061844E-2</v>
      </c>
      <c r="T20" s="11">
        <v>6.7336779742507999E-2</v>
      </c>
      <c r="U20" s="11">
        <v>6.9931588035551981E-2</v>
      </c>
      <c r="V20" s="11">
        <v>6.4708642834264501E-2</v>
      </c>
      <c r="W20" s="11">
        <v>6.5979435154599128E-2</v>
      </c>
      <c r="X20" s="11">
        <v>5.8043366396949583E-2</v>
      </c>
      <c r="Y20" s="11">
        <v>6.4297548226185594E-2</v>
      </c>
      <c r="Z20" s="3"/>
      <c r="AA20" s="11">
        <v>-5.6127975055495632E-4</v>
      </c>
      <c r="AB20" s="11">
        <v>-7.4475285719568726E-3</v>
      </c>
    </row>
    <row r="21" spans="1:28" x14ac:dyDescent="0.4">
      <c r="A21" s="21" t="s">
        <v>64</v>
      </c>
      <c r="B21" s="4" t="s">
        <v>23</v>
      </c>
      <c r="C21" s="3">
        <v>0.1491122276279544</v>
      </c>
      <c r="D21" s="3">
        <v>5.1667853764179199E-2</v>
      </c>
      <c r="E21" s="3">
        <v>8.6151717579385473E-2</v>
      </c>
      <c r="F21" s="3">
        <v>0.10438541062404876</v>
      </c>
      <c r="G21" s="3">
        <v>7.6948128378903191E-2</v>
      </c>
      <c r="H21" s="3">
        <v>0.22675114518339992</v>
      </c>
      <c r="I21" s="3">
        <v>0.24897630063438214</v>
      </c>
      <c r="J21" s="3">
        <v>5.3932479241209828E-2</v>
      </c>
      <c r="K21" s="3">
        <v>2.2830893994881404E-2</v>
      </c>
      <c r="L21" s="3">
        <v>9.6837356592063439E-2</v>
      </c>
      <c r="M21" s="3">
        <v>6.4748695436547515E-2</v>
      </c>
      <c r="N21" s="3"/>
      <c r="O21" s="11">
        <v>4.8093761689360214E-2</v>
      </c>
      <c r="P21" s="11">
        <v>4.9067414110775323E-2</v>
      </c>
      <c r="Q21" s="11">
        <v>4.8246910846329344E-2</v>
      </c>
      <c r="R21" s="11">
        <v>5.0193290432031065E-2</v>
      </c>
      <c r="S21" s="11">
        <v>5.1750268011353892E-2</v>
      </c>
      <c r="T21" s="11">
        <v>4.9575493020086132E-2</v>
      </c>
      <c r="U21" s="11">
        <v>4.7874595055233858E-2</v>
      </c>
      <c r="V21" s="11">
        <v>5.2197388733436094E-2</v>
      </c>
      <c r="W21" s="11">
        <v>5.2866436823602085E-2</v>
      </c>
      <c r="X21" s="11">
        <v>4.8895433503480509E-2</v>
      </c>
      <c r="Y21" s="11">
        <v>5.0840642827961476E-2</v>
      </c>
      <c r="Z21" s="3"/>
      <c r="AA21" s="11">
        <v>-9.736524214151096E-4</v>
      </c>
      <c r="AB21" s="11">
        <v>-2.746881138601262E-3</v>
      </c>
    </row>
    <row r="22" spans="1:28" x14ac:dyDescent="0.4">
      <c r="A22" s="21" t="s">
        <v>67</v>
      </c>
      <c r="B22" s="4" t="s">
        <v>24</v>
      </c>
      <c r="C22" s="3">
        <v>-2.1306739502258486E-3</v>
      </c>
      <c r="D22" s="3">
        <v>-0.13224890880818688</v>
      </c>
      <c r="E22" s="3">
        <v>-0.13782778043158889</v>
      </c>
      <c r="F22" s="3">
        <v>-7.9217886336229892E-2</v>
      </c>
      <c r="G22" s="3">
        <v>-9.2149670084311588E-2</v>
      </c>
      <c r="H22" s="3">
        <v>0.11855167428981814</v>
      </c>
      <c r="I22" s="3">
        <v>0.17989924523711284</v>
      </c>
      <c r="J22" s="3">
        <v>1.3679940038933315E-2</v>
      </c>
      <c r="K22" s="3">
        <v>1.4221655710683432E-2</v>
      </c>
      <c r="L22" s="3">
        <v>-9.0306636873806398E-2</v>
      </c>
      <c r="M22" s="3">
        <v>-1.2586807295532989E-2</v>
      </c>
      <c r="N22" s="3"/>
      <c r="O22" s="11">
        <v>4.0808995356469889E-2</v>
      </c>
      <c r="P22" s="11">
        <v>4.0338740532290807E-2</v>
      </c>
      <c r="Q22" s="11">
        <v>3.938860186095218E-2</v>
      </c>
      <c r="R22" s="11">
        <v>4.1985362169466696E-2</v>
      </c>
      <c r="S22" s="11">
        <v>4.267136800829098E-2</v>
      </c>
      <c r="T22" s="11">
        <v>4.4860656616793428E-2</v>
      </c>
      <c r="U22" s="11">
        <v>4.645530865694128E-2</v>
      </c>
      <c r="V22" s="11">
        <v>4.9851642987665895E-2</v>
      </c>
      <c r="W22" s="11">
        <v>5.1000260088824141E-2</v>
      </c>
      <c r="X22" s="11">
        <v>4.0625624211731937E-2</v>
      </c>
      <c r="Y22" s="11">
        <v>4.6762726589237372E-2</v>
      </c>
      <c r="Z22" s="3"/>
      <c r="AA22" s="11">
        <v>4.7025482417908243E-4</v>
      </c>
      <c r="AB22" s="11">
        <v>-5.9537312327674827E-3</v>
      </c>
    </row>
    <row r="23" spans="1:28" x14ac:dyDescent="0.4">
      <c r="A23" s="21" t="s">
        <v>63</v>
      </c>
      <c r="B23" s="26" t="s">
        <v>25</v>
      </c>
      <c r="C23" s="27">
        <v>0.18836596440733627</v>
      </c>
      <c r="D23" s="27">
        <v>0.10315471668828922</v>
      </c>
      <c r="E23" s="27">
        <v>0.1363206174148861</v>
      </c>
      <c r="F23" s="27">
        <v>0.19673469531708077</v>
      </c>
      <c r="G23" s="27">
        <v>0.17822411859051074</v>
      </c>
      <c r="H23" s="27">
        <v>0.21068105779711641</v>
      </c>
      <c r="I23" s="27">
        <v>0.27405956152358768</v>
      </c>
      <c r="J23" s="27">
        <v>6.1702550070850126E-2</v>
      </c>
      <c r="K23" s="27">
        <v>3.2234940172636554E-2</v>
      </c>
      <c r="L23" s="27">
        <v>0.15543544496501049</v>
      </c>
      <c r="M23" s="27">
        <v>7.5210359078658626E-2</v>
      </c>
      <c r="N23" s="27"/>
      <c r="O23" s="28">
        <v>3.9564170495522508E-2</v>
      </c>
      <c r="P23" s="28">
        <v>3.9141487110636988E-2</v>
      </c>
      <c r="Q23" s="28">
        <v>3.7520472909169066E-2</v>
      </c>
      <c r="R23" s="28">
        <v>3.9109428616196207E-2</v>
      </c>
      <c r="S23" s="28">
        <v>3.9358078195407861E-2</v>
      </c>
      <c r="T23" s="28">
        <v>3.5429317381345901E-2</v>
      </c>
      <c r="U23" s="28">
        <v>3.474802255725843E-2</v>
      </c>
      <c r="V23" s="28">
        <v>3.6975539765324916E-2</v>
      </c>
      <c r="W23" s="28">
        <v>3.6881120765505572E-2</v>
      </c>
      <c r="X23" s="28">
        <v>3.8824352953065598E-2</v>
      </c>
      <c r="Y23" s="28">
        <v>3.7036641253615513E-2</v>
      </c>
      <c r="Z23" s="27"/>
      <c r="AA23" s="28">
        <v>4.2268338488551938E-4</v>
      </c>
      <c r="AB23" s="28">
        <v>2.527529241906995E-3</v>
      </c>
    </row>
    <row r="24" spans="1:28" x14ac:dyDescent="0.4">
      <c r="A24" s="21" t="s">
        <v>75</v>
      </c>
      <c r="B24" s="4" t="s">
        <v>26</v>
      </c>
      <c r="C24" s="3">
        <v>0.16084746996546553</v>
      </c>
      <c r="D24" s="3">
        <v>5.0966484934421449E-2</v>
      </c>
      <c r="E24" s="3">
        <v>4.9389626522923627E-2</v>
      </c>
      <c r="F24" s="3">
        <v>0.12247055003412999</v>
      </c>
      <c r="G24" s="3">
        <v>7.88638788253644E-2</v>
      </c>
      <c r="H24" s="3">
        <v>0.37072179532310162</v>
      </c>
      <c r="I24" s="3">
        <v>0.35122475559131128</v>
      </c>
      <c r="J24" s="3">
        <v>-2.6170981604976499E-2</v>
      </c>
      <c r="K24" s="3">
        <v>-6.3260265885094646E-2</v>
      </c>
      <c r="L24" s="3">
        <v>9.3724057610571232E-2</v>
      </c>
      <c r="M24" s="3">
        <v>8.0038533159581718E-2</v>
      </c>
      <c r="N24" s="3"/>
      <c r="O24" s="11">
        <v>3.2985909782762356E-2</v>
      </c>
      <c r="P24" s="11">
        <v>3.5240265926806805E-2</v>
      </c>
      <c r="Q24" s="11">
        <v>3.5240563663659463E-2</v>
      </c>
      <c r="R24" s="11">
        <v>3.9292947686544497E-2</v>
      </c>
      <c r="S24" s="11">
        <v>3.9330663697627423E-2</v>
      </c>
      <c r="T24" s="11">
        <v>4.1721984898034893E-2</v>
      </c>
      <c r="U24" s="11">
        <v>3.9162738626478219E-2</v>
      </c>
      <c r="V24" s="11">
        <v>3.907724182316584E-2</v>
      </c>
      <c r="W24" s="11">
        <v>3.5597172395373411E-2</v>
      </c>
      <c r="X24" s="11">
        <v>3.5690540631447061E-2</v>
      </c>
      <c r="Y24" s="11">
        <v>3.6696697083682506E-2</v>
      </c>
      <c r="Z24" s="3"/>
      <c r="AA24" s="11">
        <v>-2.254356144044449E-3</v>
      </c>
      <c r="AB24" s="11">
        <v>-3.71078730092015E-3</v>
      </c>
    </row>
    <row r="25" spans="1:28" x14ac:dyDescent="0.4">
      <c r="A25" s="21" t="s">
        <v>72</v>
      </c>
      <c r="B25" s="4" t="s">
        <v>27</v>
      </c>
      <c r="C25" s="3">
        <v>0.70954590025340647</v>
      </c>
      <c r="D25" s="3">
        <v>0.58822536327058805</v>
      </c>
      <c r="E25" s="3">
        <v>0.58540285438248862</v>
      </c>
      <c r="F25" s="3">
        <v>0.6073504667273566</v>
      </c>
      <c r="G25" s="3">
        <v>0.43436118595849915</v>
      </c>
      <c r="H25" s="3">
        <v>0.58970884924622757</v>
      </c>
      <c r="I25" s="3">
        <v>0.65178075970033045</v>
      </c>
      <c r="J25" s="3">
        <v>8.6545633366029037E-2</v>
      </c>
      <c r="K25" s="3">
        <v>-3.4205909627338875E-2</v>
      </c>
      <c r="L25" s="3">
        <v>0.62069949995549356</v>
      </c>
      <c r="M25" s="3">
        <v>0.19156558058303513</v>
      </c>
      <c r="N25" s="3"/>
      <c r="O25" s="11">
        <v>2.5220188592665862E-2</v>
      </c>
      <c r="P25" s="11">
        <v>2.5463688980217367E-2</v>
      </c>
      <c r="Q25" s="11">
        <v>2.5468477692912914E-2</v>
      </c>
      <c r="R25" s="11">
        <v>2.7192218436645269E-2</v>
      </c>
      <c r="S25" s="11">
        <v>2.6804133854723307E-2</v>
      </c>
      <c r="T25" s="11">
        <v>2.5637912979273876E-2</v>
      </c>
      <c r="U25" s="11">
        <v>2.4738031435932322E-2</v>
      </c>
      <c r="V25" s="11">
        <v>2.2883697387389029E-2</v>
      </c>
      <c r="W25" s="11">
        <v>2.1262374372714329E-2</v>
      </c>
      <c r="X25" s="11">
        <v>2.5836770030433321E-2</v>
      </c>
      <c r="Y25" s="11">
        <v>2.3303947503809541E-2</v>
      </c>
      <c r="Z25" s="3"/>
      <c r="AA25" s="11">
        <v>-2.4350038755150544E-4</v>
      </c>
      <c r="AB25" s="11">
        <v>1.9162410888563207E-3</v>
      </c>
    </row>
    <row r="26" spans="1:28" x14ac:dyDescent="0.4">
      <c r="A26" s="21" t="s">
        <v>71</v>
      </c>
      <c r="B26" s="4" t="s">
        <v>28</v>
      </c>
      <c r="C26" s="3">
        <v>-4.7268242741008151E-3</v>
      </c>
      <c r="D26" s="3">
        <v>-9.2743276516029288E-2</v>
      </c>
      <c r="E26" s="3">
        <v>-8.1449113944615445E-2</v>
      </c>
      <c r="F26" s="3">
        <v>-0.12790281529505382</v>
      </c>
      <c r="G26" s="3">
        <v>-0.17633995378166911</v>
      </c>
      <c r="H26" s="3">
        <v>-1.4859730195513923E-2</v>
      </c>
      <c r="I26" s="3">
        <v>0.11156916435138371</v>
      </c>
      <c r="J26" s="3">
        <v>1.6948095181099659E-2</v>
      </c>
      <c r="K26" s="3">
        <v>1.5703670691002404E-2</v>
      </c>
      <c r="L26" s="3">
        <v>-7.3515383548541188E-2</v>
      </c>
      <c r="M26" s="3">
        <v>-4.1329029208954015E-3</v>
      </c>
      <c r="N26" s="3"/>
      <c r="O26" s="11">
        <v>3.1453027942187309E-2</v>
      </c>
      <c r="P26" s="11">
        <v>2.7288348511692186E-2</v>
      </c>
      <c r="Q26" s="11">
        <v>2.3999507505212556E-2</v>
      </c>
      <c r="R26" s="11">
        <v>2.2463911568527367E-2</v>
      </c>
      <c r="S26" s="11">
        <v>2.1667389717444294E-2</v>
      </c>
      <c r="T26" s="11">
        <v>1.9634408600198494E-2</v>
      </c>
      <c r="U26" s="11">
        <v>1.9846242405820017E-2</v>
      </c>
      <c r="V26" s="11">
        <v>2.2823566566453762E-2</v>
      </c>
      <c r="W26" s="11">
        <v>2.0748189047405104E-2</v>
      </c>
      <c r="X26" s="11">
        <v>2.6281432602771819E-2</v>
      </c>
      <c r="Y26" s="11">
        <v>2.1422158153780888E-2</v>
      </c>
      <c r="Z26" s="3"/>
      <c r="AA26" s="11">
        <v>4.1646794304951232E-3</v>
      </c>
      <c r="AB26" s="11">
        <v>1.0030869788406421E-2</v>
      </c>
    </row>
    <row r="27" spans="1:28" x14ac:dyDescent="0.4">
      <c r="A27" s="21" t="s">
        <v>68</v>
      </c>
      <c r="B27" s="4" t="s">
        <v>29</v>
      </c>
      <c r="C27" s="3">
        <v>0.49088090634723852</v>
      </c>
      <c r="D27" s="3">
        <v>0.19385934552577752</v>
      </c>
      <c r="E27" s="3">
        <v>0.44732349492211404</v>
      </c>
      <c r="F27" s="3">
        <v>0.4361154306962311</v>
      </c>
      <c r="G27" s="3">
        <v>0.34569292057897938</v>
      </c>
      <c r="H27" s="3">
        <v>0.44672673907374072</v>
      </c>
      <c r="I27" s="3">
        <v>0.38225436494603393</v>
      </c>
      <c r="J27" s="3">
        <v>-3.4391710884145783E-2</v>
      </c>
      <c r="K27" s="3">
        <v>-8.8071494691361107E-2</v>
      </c>
      <c r="L27" s="3">
        <v>0.38386133189391936</v>
      </c>
      <c r="M27" s="3">
        <v>9.9865541853135412E-2</v>
      </c>
      <c r="N27" s="3"/>
      <c r="O27" s="11">
        <v>1.3972715235614434E-2</v>
      </c>
      <c r="P27" s="11">
        <v>1.4122462901830973E-2</v>
      </c>
      <c r="Q27" s="11">
        <v>1.4449594304657341E-2</v>
      </c>
      <c r="R27" s="11">
        <v>1.4600535381775725E-2</v>
      </c>
      <c r="S27" s="11">
        <v>1.4352559204004829E-2</v>
      </c>
      <c r="T27" s="11">
        <v>1.291177805918777E-2</v>
      </c>
      <c r="U27" s="11">
        <v>1.1820979303752319E-2</v>
      </c>
      <c r="V27" s="11">
        <v>1.0908829911870196E-2</v>
      </c>
      <c r="W27" s="11">
        <v>1.0600436695196841E-2</v>
      </c>
      <c r="X27" s="11">
        <v>1.428841560283956E-2</v>
      </c>
      <c r="Y27" s="11">
        <v>1.1933662265103836E-2</v>
      </c>
      <c r="Z27" s="3"/>
      <c r="AA27" s="11">
        <v>-1.4974766621653895E-4</v>
      </c>
      <c r="AB27" s="11">
        <v>2.0390529705105985E-3</v>
      </c>
    </row>
    <row r="28" spans="1:28" x14ac:dyDescent="0.4">
      <c r="A28" s="21" t="s">
        <v>74</v>
      </c>
      <c r="B28" s="4" t="s">
        <v>30</v>
      </c>
      <c r="C28" s="3">
        <v>2.6722776052647043E-2</v>
      </c>
      <c r="D28" s="3">
        <v>-0.28087179403938961</v>
      </c>
      <c r="E28" s="3">
        <v>6.4056575421369055E-2</v>
      </c>
      <c r="F28" s="3">
        <v>-2.2914459290529744E-2</v>
      </c>
      <c r="G28" s="3">
        <v>-0.33624467788466916</v>
      </c>
      <c r="H28" s="3">
        <v>3.696300648307712E-2</v>
      </c>
      <c r="I28" s="3">
        <v>0.17127165632236879</v>
      </c>
      <c r="J28" s="3">
        <v>-1.2980711930207115E-2</v>
      </c>
      <c r="K28" s="3">
        <v>-7.9322375368205952E-2</v>
      </c>
      <c r="L28" s="3">
        <v>-7.3192574476637462E-2</v>
      </c>
      <c r="M28" s="3">
        <v>-6.1577701026691301E-2</v>
      </c>
      <c r="N28" s="3"/>
      <c r="O28" s="11">
        <v>1.1140280064008802E-2</v>
      </c>
      <c r="P28" s="11">
        <v>1.1506297587988771E-2</v>
      </c>
      <c r="Q28" s="11">
        <v>1.2142726678120143E-2</v>
      </c>
      <c r="R28" s="11">
        <v>1.0508165846004587E-2</v>
      </c>
      <c r="S28" s="11">
        <v>1.0483648732439007E-2</v>
      </c>
      <c r="T28" s="11">
        <v>1.0063304973509369E-2</v>
      </c>
      <c r="U28" s="11">
        <v>1.0749957106859935E-2</v>
      </c>
      <c r="V28" s="11">
        <v>1.0879499750351905E-2</v>
      </c>
      <c r="W28" s="11">
        <v>1.482694627381758E-2</v>
      </c>
      <c r="X28" s="11">
        <v>1.1327602584946693E-2</v>
      </c>
      <c r="Y28" s="11">
        <v>1.0989547129973553E-2</v>
      </c>
      <c r="Z28" s="3"/>
      <c r="AA28" s="11">
        <v>-3.6601752397996852E-4</v>
      </c>
      <c r="AB28" s="11">
        <v>1.5073293403524909E-4</v>
      </c>
    </row>
    <row r="29" spans="1:28" x14ac:dyDescent="0.4">
      <c r="A29" s="21" t="s">
        <v>69</v>
      </c>
      <c r="B29" s="4" t="s">
        <v>31</v>
      </c>
      <c r="C29" s="3">
        <v>0.43128156649572008</v>
      </c>
      <c r="D29" s="3">
        <v>0.19702549733762834</v>
      </c>
      <c r="E29" s="3">
        <v>0.29403450751945504</v>
      </c>
      <c r="F29" s="3">
        <v>0.25877812754995644</v>
      </c>
      <c r="G29" s="3">
        <v>0.20040283928115959</v>
      </c>
      <c r="H29" s="3">
        <v>0.3764100645567664</v>
      </c>
      <c r="I29" s="3">
        <v>0.41135323905101179</v>
      </c>
      <c r="J29" s="3">
        <v>7.0141540966406957E-2</v>
      </c>
      <c r="K29" s="3">
        <v>3.9844715274691411E-2</v>
      </c>
      <c r="L29" s="3">
        <v>0.2913023537479954</v>
      </c>
      <c r="M29" s="3">
        <v>0.18406907389639138</v>
      </c>
      <c r="N29" s="3"/>
      <c r="O29" s="11">
        <v>1.02738275030912E-2</v>
      </c>
      <c r="P29" s="11">
        <v>1.0074126212901623E-2</v>
      </c>
      <c r="Q29" s="11">
        <v>9.9806931924481257E-3</v>
      </c>
      <c r="R29" s="11">
        <v>9.9154886888045621E-3</v>
      </c>
      <c r="S29" s="11">
        <v>9.6110242885504345E-3</v>
      </c>
      <c r="T29" s="11">
        <v>8.9299382842848683E-3</v>
      </c>
      <c r="U29" s="11">
        <v>8.184932428608592E-3</v>
      </c>
      <c r="V29" s="11">
        <v>7.5389403167924821E-3</v>
      </c>
      <c r="W29" s="11">
        <v>7.2304754315206483E-3</v>
      </c>
      <c r="X29" s="11">
        <v>1.0060501413055974E-2</v>
      </c>
      <c r="Y29" s="11">
        <v>8.513955344858477E-3</v>
      </c>
      <c r="Z29" s="3"/>
      <c r="AA29" s="11">
        <v>1.9970129018957727E-4</v>
      </c>
      <c r="AB29" s="11">
        <v>1.7598721582327229E-3</v>
      </c>
    </row>
    <row r="30" spans="1:28" x14ac:dyDescent="0.4">
      <c r="A30" s="21" t="s">
        <v>76</v>
      </c>
      <c r="B30" s="4" t="s">
        <v>32</v>
      </c>
      <c r="C30" s="3">
        <v>-0.32009596816532399</v>
      </c>
      <c r="D30" s="3">
        <v>-0.43492881882684015</v>
      </c>
      <c r="E30" s="3">
        <v>-0.37192708922635492</v>
      </c>
      <c r="F30" s="3">
        <v>-0.4091814488542227</v>
      </c>
      <c r="G30" s="3">
        <v>-0.33591054598250203</v>
      </c>
      <c r="H30" s="3">
        <v>-0.2037055277703704</v>
      </c>
      <c r="I30" s="3">
        <v>8.643383733975063E-2</v>
      </c>
      <c r="J30" s="3">
        <v>2.9393937977260559E-2</v>
      </c>
      <c r="K30" s="3">
        <v>3.530064083117606E-2</v>
      </c>
      <c r="L30" s="3">
        <v>-0.38583247828010886</v>
      </c>
      <c r="M30" s="3">
        <v>-0.11029189882480668</v>
      </c>
      <c r="N30" s="3"/>
      <c r="O30" s="11">
        <v>7.9031746016048864E-3</v>
      </c>
      <c r="P30" s="11">
        <v>7.6882853977990858E-3</v>
      </c>
      <c r="Q30" s="11">
        <v>7.3231910817513849E-3</v>
      </c>
      <c r="R30" s="11">
        <v>7.1223277839314566E-3</v>
      </c>
      <c r="S30" s="11">
        <v>7.8400168749126718E-3</v>
      </c>
      <c r="T30" s="11">
        <v>8.1330102703775203E-3</v>
      </c>
      <c r="U30" s="11">
        <v>9.846021336501724E-3</v>
      </c>
      <c r="V30" s="11">
        <v>1.1951044593855282E-2</v>
      </c>
      <c r="W30" s="11">
        <v>1.2040764841950985E-2</v>
      </c>
      <c r="X30" s="11">
        <v>7.5069226137955813E-3</v>
      </c>
      <c r="Y30" s="11">
        <v>1.0221971546358358E-2</v>
      </c>
      <c r="Z30" s="3"/>
      <c r="AA30" s="11">
        <v>2.1488920380580059E-4</v>
      </c>
      <c r="AB30" s="11">
        <v>-2.3187969447534713E-3</v>
      </c>
    </row>
    <row r="31" spans="1:28" x14ac:dyDescent="0.4">
      <c r="A31" s="21" t="s">
        <v>70</v>
      </c>
      <c r="B31" s="4" t="s">
        <v>33</v>
      </c>
      <c r="C31" s="3">
        <v>0.14961272687474869</v>
      </c>
      <c r="D31" s="3">
        <v>4.9467781618340659E-2</v>
      </c>
      <c r="E31" s="3">
        <v>-6.6801313316141545E-2</v>
      </c>
      <c r="F31" s="3">
        <v>6.6887098826432942E-2</v>
      </c>
      <c r="G31" s="3">
        <v>8.2157482283124986E-2</v>
      </c>
      <c r="H31" s="3">
        <v>0.13629551211863233</v>
      </c>
      <c r="I31" s="3">
        <v>0.43730866762713816</v>
      </c>
      <c r="J31" s="3">
        <v>0.1959878917203374</v>
      </c>
      <c r="K31" s="3">
        <v>0.18010327102924159</v>
      </c>
      <c r="L31" s="3">
        <v>4.8680687911082314E-2</v>
      </c>
      <c r="M31" s="3">
        <v>8.893462790995639E-2</v>
      </c>
      <c r="N31" s="3"/>
      <c r="O31" s="11">
        <v>6.9996420781243095E-3</v>
      </c>
      <c r="P31" s="11">
        <v>6.490180175432324E-3</v>
      </c>
      <c r="Q31" s="11">
        <v>5.7257419603614634E-3</v>
      </c>
      <c r="R31" s="11">
        <v>6.1500971093457549E-3</v>
      </c>
      <c r="S31" s="11">
        <v>6.2616444483729388E-3</v>
      </c>
      <c r="T31" s="11">
        <v>5.58319822417135E-3</v>
      </c>
      <c r="U31" s="11">
        <v>6.2251222147618685E-3</v>
      </c>
      <c r="V31" s="11">
        <v>7.2494129764666942E-3</v>
      </c>
      <c r="W31" s="11">
        <v>7.0535971209814384E-3</v>
      </c>
      <c r="X31" s="11">
        <v>6.3369287726270278E-3</v>
      </c>
      <c r="Y31" s="11">
        <v>6.0359410309743945E-3</v>
      </c>
      <c r="Z31" s="3"/>
      <c r="AA31" s="11">
        <v>5.0946190269198551E-4</v>
      </c>
      <c r="AB31" s="11">
        <v>9.6370104714991502E-4</v>
      </c>
    </row>
    <row r="32" spans="1:28" x14ac:dyDescent="0.4">
      <c r="A32" s="21" t="s">
        <v>73</v>
      </c>
      <c r="B32" s="4" t="s">
        <v>34</v>
      </c>
      <c r="C32" s="3">
        <v>1.0212345494546849E-2</v>
      </c>
      <c r="D32" s="3">
        <v>-0.12881839046769425</v>
      </c>
      <c r="E32" s="3">
        <v>-0.18667507294332619</v>
      </c>
      <c r="F32" s="3">
        <v>-0.16245071212863599</v>
      </c>
      <c r="G32" s="3">
        <v>-0.19362058828596487</v>
      </c>
      <c r="H32" s="3">
        <v>-3.8952241443551645E-2</v>
      </c>
      <c r="I32" s="3">
        <v>9.1318662074352783E-2</v>
      </c>
      <c r="J32" s="3">
        <v>-0.10279213675762769</v>
      </c>
      <c r="K32" s="3">
        <v>-0.14642120111474435</v>
      </c>
      <c r="L32" s="3">
        <v>-0.12167222222821815</v>
      </c>
      <c r="M32" s="3">
        <v>-0.13040353628557741</v>
      </c>
      <c r="N32" s="3"/>
      <c r="O32" s="11">
        <v>5.9789372389339691E-3</v>
      </c>
      <c r="P32" s="11">
        <v>5.86083581129959E-3</v>
      </c>
      <c r="Q32" s="11">
        <v>5.5449962342008817E-3</v>
      </c>
      <c r="R32" s="11">
        <v>5.7714192687450608E-3</v>
      </c>
      <c r="S32" s="11">
        <v>5.9038281823161542E-3</v>
      </c>
      <c r="T32" s="11">
        <v>5.9901696000100686E-3</v>
      </c>
      <c r="U32" s="11">
        <v>6.2844091879411283E-3</v>
      </c>
      <c r="V32" s="11">
        <v>6.4271548112008496E-3</v>
      </c>
      <c r="W32" s="11">
        <v>6.6198641951991394E-3</v>
      </c>
      <c r="X32" s="11">
        <v>5.7871714082740819E-3</v>
      </c>
      <c r="Y32" s="11">
        <v>6.6385116031443822E-3</v>
      </c>
      <c r="Z32" s="3"/>
      <c r="AA32" s="11">
        <v>1.1810142763437909E-4</v>
      </c>
      <c r="AB32" s="11">
        <v>-6.5957436421041314E-4</v>
      </c>
    </row>
    <row r="33" spans="1:28" x14ac:dyDescent="0.4">
      <c r="A33" s="21" t="s">
        <v>66</v>
      </c>
      <c r="B33" s="4" t="s">
        <v>35</v>
      </c>
      <c r="C33" s="3">
        <v>0.26857628690856628</v>
      </c>
      <c r="D33" s="3">
        <v>0.25468438305333979</v>
      </c>
      <c r="E33" s="3">
        <v>0.26478741258404248</v>
      </c>
      <c r="F33" s="3">
        <v>0.30203513124703413</v>
      </c>
      <c r="G33" s="3">
        <v>0.1927066315556854</v>
      </c>
      <c r="H33" s="3">
        <v>0.37165025313938349</v>
      </c>
      <c r="I33" s="3">
        <v>0.38218922923726761</v>
      </c>
      <c r="J33" s="3">
        <v>-9.8245744594781872E-3</v>
      </c>
      <c r="K33" s="3">
        <v>-3.3095775294045907E-2</v>
      </c>
      <c r="L33" s="3">
        <v>0.27298771387173409</v>
      </c>
      <c r="M33" s="3">
        <v>7.2544679496732781E-2</v>
      </c>
      <c r="N33" s="3"/>
      <c r="O33" s="11">
        <v>3.1823058138084437E-3</v>
      </c>
      <c r="P33" s="11">
        <v>3.6366153554568655E-3</v>
      </c>
      <c r="Q33" s="11">
        <v>3.6127031252425681E-3</v>
      </c>
      <c r="R33" s="11">
        <v>3.8782879817127157E-3</v>
      </c>
      <c r="S33" s="11">
        <v>3.9664478549733609E-3</v>
      </c>
      <c r="T33" s="11">
        <v>3.8556765373059659E-3</v>
      </c>
      <c r="U33" s="11">
        <v>3.8273442063881786E-3</v>
      </c>
      <c r="V33" s="11">
        <v>3.897842113336809E-3</v>
      </c>
      <c r="W33" s="11">
        <v>3.9610017706697524E-3</v>
      </c>
      <c r="X33" s="11">
        <v>3.5772223676993719E-3</v>
      </c>
      <c r="Y33" s="11">
        <v>3.9917295582323001E-3</v>
      </c>
      <c r="Z33" s="3"/>
      <c r="AA33" s="11">
        <v>-4.5430954164842182E-4</v>
      </c>
      <c r="AB33" s="11">
        <v>-8.0942374442385641E-4</v>
      </c>
    </row>
    <row r="34" spans="1:28" x14ac:dyDescent="0.4">
      <c r="A34" s="21" t="s">
        <v>36</v>
      </c>
      <c r="B34" s="5" t="s">
        <v>36</v>
      </c>
      <c r="C34" s="13">
        <v>0.30366628197767997</v>
      </c>
      <c r="D34" s="13">
        <v>7.6784945869341648E-2</v>
      </c>
      <c r="E34" s="13">
        <v>0.26122109767174134</v>
      </c>
      <c r="F34" s="13">
        <v>0.2197547824802496</v>
      </c>
      <c r="G34" s="13">
        <v>0.15742080809480016</v>
      </c>
      <c r="H34" s="13">
        <v>0.3981264913776843</v>
      </c>
      <c r="I34" s="13">
        <v>0.41604753232914865</v>
      </c>
      <c r="J34" s="13">
        <v>5.297479318982759E-2</v>
      </c>
      <c r="K34" s="13">
        <v>1.669293862094175E-2</v>
      </c>
      <c r="L34" s="13">
        <v>0.21021493060716548</v>
      </c>
      <c r="M34" s="13">
        <v>0.11359295254137536</v>
      </c>
      <c r="N34" s="13"/>
      <c r="O34" s="12">
        <v>0.5236705522520807</v>
      </c>
      <c r="P34" s="12">
        <v>0.53163978592572103</v>
      </c>
      <c r="Q34" s="12">
        <v>0.53809432454292916</v>
      </c>
      <c r="R34" s="12">
        <v>0.53289344825399743</v>
      </c>
      <c r="S34" s="12">
        <v>0.53086806020586241</v>
      </c>
      <c r="T34" s="12">
        <v>0.53889837134342666</v>
      </c>
      <c r="U34" s="12">
        <v>0.53473487999452041</v>
      </c>
      <c r="V34" s="12">
        <v>0.5117928460684702</v>
      </c>
      <c r="W34" s="12">
        <v>0.5088765397308278</v>
      </c>
      <c r="X34" s="12">
        <v>0.53161003458978795</v>
      </c>
      <c r="Y34" s="12">
        <v>0.52411144131408183</v>
      </c>
      <c r="Z34" s="13"/>
      <c r="AA34" s="12">
        <v>-7.9692336736403302E-3</v>
      </c>
      <c r="AB34" s="12">
        <v>-4.4088906200112632E-4</v>
      </c>
    </row>
    <row r="35" spans="1:28" x14ac:dyDescent="0.4">
      <c r="A35" s="21" t="s">
        <v>84</v>
      </c>
      <c r="B35" s="4" t="s">
        <v>37</v>
      </c>
      <c r="C35" s="3">
        <v>0.20356794191791744</v>
      </c>
      <c r="D35" s="3">
        <v>7.3936346553831231E-2</v>
      </c>
      <c r="E35" s="3">
        <v>8.2186558651047223E-2</v>
      </c>
      <c r="F35" s="3">
        <v>7.2191481101020832E-2</v>
      </c>
      <c r="G35" s="3">
        <v>9.1321620678013853E-3</v>
      </c>
      <c r="H35" s="3">
        <v>0.16440526854740364</v>
      </c>
      <c r="I35" s="3">
        <v>0.29516110924492278</v>
      </c>
      <c r="J35" s="3">
        <v>5.4155146166678735E-2</v>
      </c>
      <c r="K35" s="3">
        <v>3.3077925862182805E-2</v>
      </c>
      <c r="L35" s="3">
        <v>0.10599460670290982</v>
      </c>
      <c r="M35" s="3">
        <v>7.5890390379751885E-2</v>
      </c>
      <c r="N35" s="3"/>
      <c r="O35" s="11">
        <v>0.12498666381061155</v>
      </c>
      <c r="P35" s="11">
        <v>0.12483870599867437</v>
      </c>
      <c r="Q35" s="11">
        <v>0.11971913743221564</v>
      </c>
      <c r="R35" s="11">
        <v>0.12129783144096166</v>
      </c>
      <c r="S35" s="11">
        <v>0.12039643848948713</v>
      </c>
      <c r="T35" s="11">
        <v>0.11503106493843725</v>
      </c>
      <c r="U35" s="11">
        <v>0.12051481372382324</v>
      </c>
      <c r="V35" s="11">
        <v>0.1287118114165508</v>
      </c>
      <c r="W35" s="11">
        <v>0.12877201010220871</v>
      </c>
      <c r="X35" s="11">
        <v>0.12267849606671746</v>
      </c>
      <c r="Y35" s="11">
        <v>0.12562543934348239</v>
      </c>
      <c r="Z35" s="3"/>
      <c r="AA35" s="11">
        <v>1.4795781193717439E-4</v>
      </c>
      <c r="AB35" s="11">
        <v>-6.3877553287083888E-4</v>
      </c>
    </row>
    <row r="36" spans="1:28" x14ac:dyDescent="0.4">
      <c r="A36" s="21" t="s">
        <v>92</v>
      </c>
      <c r="B36" s="4" t="s">
        <v>38</v>
      </c>
      <c r="C36" s="3">
        <v>0.17872246766014918</v>
      </c>
      <c r="D36" s="3">
        <v>5.7751959042916932E-2</v>
      </c>
      <c r="E36" s="3">
        <v>6.4158934302257734E-2</v>
      </c>
      <c r="F36" s="3">
        <v>5.7836554140844418E-2</v>
      </c>
      <c r="G36" s="3">
        <v>1.4522187465109185E-3</v>
      </c>
      <c r="H36" s="3">
        <v>0.15867215008263874</v>
      </c>
      <c r="I36" s="3">
        <v>0.30872730955362554</v>
      </c>
      <c r="J36" s="3">
        <v>6.3373261232137559E-2</v>
      </c>
      <c r="K36" s="3">
        <v>3.8852889944011364E-2</v>
      </c>
      <c r="L36" s="3">
        <v>8.7850432011834942E-2</v>
      </c>
      <c r="M36" s="3">
        <v>7.3593146081809918E-2</v>
      </c>
      <c r="N36" s="3"/>
      <c r="O36" s="11">
        <v>9.805803574492454E-2</v>
      </c>
      <c r="P36" s="11">
        <v>9.7938679608249229E-2</v>
      </c>
      <c r="Q36" s="11">
        <v>9.4134885114648015E-2</v>
      </c>
      <c r="R36" s="11">
        <v>9.5621207299000421E-2</v>
      </c>
      <c r="S36" s="11">
        <v>9.5246505183897809E-2</v>
      </c>
      <c r="T36" s="11">
        <v>9.1407994046202742E-2</v>
      </c>
      <c r="U36" s="11">
        <v>9.7117791089382802E-2</v>
      </c>
      <c r="V36" s="11">
        <v>0.10432309771066453</v>
      </c>
      <c r="W36" s="11">
        <v>0.10450744371995063</v>
      </c>
      <c r="X36" s="11">
        <v>9.641449375300444E-2</v>
      </c>
      <c r="Y36" s="11">
        <v>0.10028113819857219</v>
      </c>
      <c r="Z36" s="3"/>
      <c r="AA36" s="11">
        <v>1.1935613667531098E-4</v>
      </c>
      <c r="AB36" s="11">
        <v>-2.2231024536476518E-3</v>
      </c>
    </row>
    <row r="37" spans="1:28" x14ac:dyDescent="0.4">
      <c r="A37" s="21" t="s">
        <v>88</v>
      </c>
      <c r="B37" s="4" t="s">
        <v>39</v>
      </c>
      <c r="C37" s="3">
        <v>0.50804665718934117</v>
      </c>
      <c r="D37" s="3">
        <v>0.14879471522088794</v>
      </c>
      <c r="E37" s="3">
        <v>0.74415281224250185</v>
      </c>
      <c r="F37" s="3">
        <v>0.6706165355778414</v>
      </c>
      <c r="G37" s="3">
        <v>0.65403219465235141</v>
      </c>
      <c r="H37" s="3">
        <v>1.1441902960270023</v>
      </c>
      <c r="I37" s="3">
        <v>0.72643291293692847</v>
      </c>
      <c r="J37" s="3">
        <v>6.910852784480645E-2</v>
      </c>
      <c r="K37" s="3">
        <v>6.6550263656152712E-3</v>
      </c>
      <c r="L37" s="3">
        <v>0.49394253690388229</v>
      </c>
      <c r="M37" s="3">
        <v>0.26227434344620687</v>
      </c>
      <c r="N37" s="3"/>
      <c r="O37" s="11">
        <v>5.2890401628505196E-2</v>
      </c>
      <c r="P37" s="11">
        <v>5.7751041966926243E-2</v>
      </c>
      <c r="Q37" s="11">
        <v>6.5693091559931902E-2</v>
      </c>
      <c r="R37" s="11">
        <v>6.3515581014856423E-2</v>
      </c>
      <c r="S37" s="11">
        <v>6.5413321697811833E-2</v>
      </c>
      <c r="T37" s="11">
        <v>7.5435952252847951E-2</v>
      </c>
      <c r="U37" s="11">
        <v>6.7465354584125947E-2</v>
      </c>
      <c r="V37" s="11">
        <v>4.9387936735901652E-2</v>
      </c>
      <c r="W37" s="11">
        <v>4.7476526502042045E-2</v>
      </c>
      <c r="X37" s="11">
        <v>6.0010261507185914E-2</v>
      </c>
      <c r="Y37" s="11">
        <v>5.5545995853223902E-2</v>
      </c>
      <c r="Z37" s="3"/>
      <c r="AA37" s="11">
        <v>-4.8606403384210475E-3</v>
      </c>
      <c r="AB37" s="11">
        <v>-2.6555942247187062E-3</v>
      </c>
    </row>
    <row r="38" spans="1:28" x14ac:dyDescent="0.4">
      <c r="A38" s="21" t="s">
        <v>91</v>
      </c>
      <c r="B38" s="4" t="s">
        <v>40</v>
      </c>
      <c r="C38" s="3">
        <v>0.33050516424425297</v>
      </c>
      <c r="D38" s="3">
        <v>0.15287450268699543</v>
      </c>
      <c r="E38" s="3">
        <v>0.22742221835434898</v>
      </c>
      <c r="F38" s="3">
        <v>0.21841277049356422</v>
      </c>
      <c r="G38" s="3">
        <v>0.15404645567404776</v>
      </c>
      <c r="H38" s="3">
        <v>0.34821015763139362</v>
      </c>
      <c r="I38" s="3">
        <v>0.44853936588304827</v>
      </c>
      <c r="J38" s="3">
        <v>0.1623953606246967</v>
      </c>
      <c r="K38" s="3">
        <v>9.9792167702926621E-2</v>
      </c>
      <c r="L38" s="3">
        <v>0.22987408150756142</v>
      </c>
      <c r="M38" s="3">
        <v>0.14939265448987918</v>
      </c>
      <c r="N38" s="3"/>
      <c r="O38" s="11">
        <v>6.2150517206362943E-2</v>
      </c>
      <c r="P38" s="11">
        <v>6.1772734110061414E-2</v>
      </c>
      <c r="Q38" s="11">
        <v>5.974503476569288E-2</v>
      </c>
      <c r="R38" s="11">
        <v>6.1018224370376281E-2</v>
      </c>
      <c r="S38" s="11">
        <v>6.0188791858902926E-2</v>
      </c>
      <c r="T38" s="11">
        <v>5.7914150626218852E-2</v>
      </c>
      <c r="U38" s="11">
        <v>5.8611358004461947E-2</v>
      </c>
      <c r="V38" s="11">
        <v>6.0620174903893577E-2</v>
      </c>
      <c r="W38" s="11">
        <v>5.9902601528177439E-2</v>
      </c>
      <c r="X38" s="11">
        <v>6.115933377086983E-2</v>
      </c>
      <c r="Y38" s="11">
        <v>5.970368270809806E-2</v>
      </c>
      <c r="Z38" s="3"/>
      <c r="AA38" s="11">
        <v>3.7778309630152884E-4</v>
      </c>
      <c r="AB38" s="11">
        <v>2.4468344982648826E-3</v>
      </c>
    </row>
    <row r="39" spans="1:28" x14ac:dyDescent="0.4">
      <c r="A39" s="21" t="s">
        <v>86</v>
      </c>
      <c r="B39" s="4" t="s">
        <v>41</v>
      </c>
      <c r="C39" s="3">
        <v>0.37349116289927836</v>
      </c>
      <c r="D39" s="3">
        <v>0.1335525799502584</v>
      </c>
      <c r="E39" s="3">
        <v>0.38044862276215269</v>
      </c>
      <c r="F39" s="3">
        <v>0.38474159986527701</v>
      </c>
      <c r="G39" s="3">
        <v>0.32307909749869884</v>
      </c>
      <c r="H39" s="3">
        <v>0.70396080674733907</v>
      </c>
      <c r="I39" s="3">
        <v>0.60474270488555215</v>
      </c>
      <c r="J39" s="3">
        <v>3.7467570723454149E-2</v>
      </c>
      <c r="K39" s="3">
        <v>-1.0951429338312091E-2</v>
      </c>
      <c r="L39" s="3">
        <v>0.31107381225607278</v>
      </c>
      <c r="M39" s="3">
        <v>0.15722865015335449</v>
      </c>
      <c r="N39" s="3"/>
      <c r="O39" s="11">
        <v>3.8220068400966707E-2</v>
      </c>
      <c r="P39" s="11">
        <v>3.9716256959323126E-2</v>
      </c>
      <c r="Q39" s="11">
        <v>4.0582776131415997E-2</v>
      </c>
      <c r="R39" s="11">
        <v>4.1665453814276512E-2</v>
      </c>
      <c r="S39" s="11">
        <v>4.0909553344059928E-2</v>
      </c>
      <c r="T39" s="11">
        <v>4.38924397859803E-2</v>
      </c>
      <c r="U39" s="11">
        <v>4.0866346296424896E-2</v>
      </c>
      <c r="V39" s="11">
        <v>3.5302333682902705E-2</v>
      </c>
      <c r="W39" s="11">
        <v>3.5084033732317416E-2</v>
      </c>
      <c r="X39" s="11">
        <v>4.0051439825366179E-2</v>
      </c>
      <c r="Y39" s="11">
        <v>3.8173597736901425E-2</v>
      </c>
      <c r="Z39" s="3"/>
      <c r="AA39" s="11">
        <v>-1.4961885583564191E-3</v>
      </c>
      <c r="AB39" s="11">
        <v>4.6470664065281775E-5</v>
      </c>
    </row>
    <row r="40" spans="1:28" x14ac:dyDescent="0.4">
      <c r="A40" s="21" t="s">
        <v>87</v>
      </c>
      <c r="B40" s="4" t="s">
        <v>42</v>
      </c>
      <c r="C40" s="3">
        <v>0.43010945163921999</v>
      </c>
      <c r="D40" s="3">
        <v>0.17447690150583572</v>
      </c>
      <c r="E40" s="3">
        <v>0.243963163941774</v>
      </c>
      <c r="F40" s="3">
        <v>0.22433014843119234</v>
      </c>
      <c r="G40" s="3">
        <v>0.12876360855324478</v>
      </c>
      <c r="H40" s="3">
        <v>0.3357351606389713</v>
      </c>
      <c r="I40" s="3">
        <v>0.38565981226296969</v>
      </c>
      <c r="J40" s="3">
        <v>2.5749247391973169E-2</v>
      </c>
      <c r="K40" s="3">
        <v>-2.1141041317712279E-2</v>
      </c>
      <c r="L40" s="3">
        <v>0.26271843521799237</v>
      </c>
      <c r="M40" s="3">
        <v>9.6385365589890373E-2</v>
      </c>
      <c r="N40" s="3"/>
      <c r="O40" s="11">
        <v>3.8309098436221975E-2</v>
      </c>
      <c r="P40" s="11">
        <v>3.759227026579344E-2</v>
      </c>
      <c r="Q40" s="11">
        <v>3.6914130215857079E-2</v>
      </c>
      <c r="R40" s="11">
        <v>3.7435509901130537E-2</v>
      </c>
      <c r="S40" s="11">
        <v>3.5967509500283143E-2</v>
      </c>
      <c r="T40" s="11">
        <v>3.509379196537038E-2</v>
      </c>
      <c r="U40" s="11">
        <v>3.420882756854475E-2</v>
      </c>
      <c r="V40" s="11">
        <v>3.4051318949517961E-2</v>
      </c>
      <c r="W40" s="11">
        <v>3.4042389236195243E-2</v>
      </c>
      <c r="X40" s="11">
        <v>3.7558955256387236E-2</v>
      </c>
      <c r="Y40" s="11">
        <v>3.6024319058951745E-2</v>
      </c>
      <c r="Z40" s="3"/>
      <c r="AA40" s="11">
        <v>7.1682817042853508E-4</v>
      </c>
      <c r="AB40" s="11">
        <v>2.2847793772702296E-3</v>
      </c>
    </row>
    <row r="41" spans="1:28" x14ac:dyDescent="0.4">
      <c r="A41" s="21" t="s">
        <v>80</v>
      </c>
      <c r="B41" s="4" t="s">
        <v>43</v>
      </c>
      <c r="C41" s="3">
        <v>0.22938510348900645</v>
      </c>
      <c r="D41" s="3">
        <v>2.4033325713856395E-2</v>
      </c>
      <c r="E41" s="3">
        <v>0.26101633974980037</v>
      </c>
      <c r="F41" s="3">
        <v>0.25095912379599744</v>
      </c>
      <c r="G41" s="3">
        <v>0.19964218775400361</v>
      </c>
      <c r="H41" s="3">
        <v>0.51936369984049002</v>
      </c>
      <c r="I41" s="3">
        <v>0.41140655716087038</v>
      </c>
      <c r="J41" s="3">
        <v>-5.0139482550677775E-3</v>
      </c>
      <c r="K41" s="3">
        <v>-2.4959149099312117E-2</v>
      </c>
      <c r="L41" s="3">
        <v>0.18569583870768827</v>
      </c>
      <c r="M41" s="3">
        <v>9.1367462204935176E-2</v>
      </c>
      <c r="N41" s="3"/>
      <c r="O41" s="11">
        <v>1.9481700759789371E-2</v>
      </c>
      <c r="P41" s="11">
        <v>2.0480496320990704E-2</v>
      </c>
      <c r="Q41" s="11">
        <v>2.1403214940875052E-2</v>
      </c>
      <c r="R41" s="11">
        <v>2.1846430892831913E-2</v>
      </c>
      <c r="S41" s="11">
        <v>2.2366094889377141E-2</v>
      </c>
      <c r="T41" s="11">
        <v>2.5337454873215572E-2</v>
      </c>
      <c r="U41" s="11">
        <v>2.5640206697680617E-2</v>
      </c>
      <c r="V41" s="11">
        <v>2.1443203195321833E-2</v>
      </c>
      <c r="W41" s="11">
        <v>2.1376208334436032E-2</v>
      </c>
      <c r="X41" s="11">
        <v>2.080859054242851E-2</v>
      </c>
      <c r="Y41" s="11">
        <v>2.2425761118118805E-2</v>
      </c>
      <c r="Z41" s="3"/>
      <c r="AA41" s="11">
        <v>-9.9879556120133217E-4</v>
      </c>
      <c r="AB41" s="11">
        <v>-2.9440603583294339E-3</v>
      </c>
    </row>
    <row r="42" spans="1:28" x14ac:dyDescent="0.4">
      <c r="A42" s="21" t="s">
        <v>85</v>
      </c>
      <c r="B42" s="4" t="s">
        <v>44</v>
      </c>
      <c r="C42" s="3">
        <v>0.45899875940591156</v>
      </c>
      <c r="D42" s="3">
        <v>0.22084922860632283</v>
      </c>
      <c r="E42" s="3">
        <v>0.29771365354661339</v>
      </c>
      <c r="F42" s="3">
        <v>0.25609838612874342</v>
      </c>
      <c r="G42" s="3">
        <v>0.17973168833149622</v>
      </c>
      <c r="H42" s="3">
        <v>0.31439738513819643</v>
      </c>
      <c r="I42" s="3">
        <v>0.35229607728719131</v>
      </c>
      <c r="J42" s="3">
        <v>6.5396415033260102E-2</v>
      </c>
      <c r="K42" s="3">
        <v>3.0732638645526316E-2</v>
      </c>
      <c r="L42" s="3">
        <v>0.30337452291069766</v>
      </c>
      <c r="M42" s="3">
        <v>0.12979613415429705</v>
      </c>
      <c r="N42" s="3"/>
      <c r="O42" s="11">
        <v>2.1122962891428031E-2</v>
      </c>
      <c r="P42" s="11">
        <v>2.1042813698935021E-2</v>
      </c>
      <c r="Q42" s="11">
        <v>2.0491892775383585E-2</v>
      </c>
      <c r="R42" s="11">
        <v>2.0754785316991514E-2</v>
      </c>
      <c r="S42" s="11">
        <v>2.0620322719168197E-2</v>
      </c>
      <c r="T42" s="11">
        <v>1.9138054104988859E-2</v>
      </c>
      <c r="U42" s="11">
        <v>1.8695665269282964E-2</v>
      </c>
      <c r="V42" s="11">
        <v>2.00116107021641E-2</v>
      </c>
      <c r="W42" s="11">
        <v>2.0120542349064092E-2</v>
      </c>
      <c r="X42" s="11">
        <v>2.0849728807120726E-2</v>
      </c>
      <c r="Y42" s="11">
        <v>2.0483412090474749E-2</v>
      </c>
      <c r="Z42" s="3"/>
      <c r="AA42" s="11">
        <v>8.0149192493009225E-5</v>
      </c>
      <c r="AB42" s="11">
        <v>6.3955080095328201E-4</v>
      </c>
    </row>
    <row r="43" spans="1:28" x14ac:dyDescent="0.4">
      <c r="A43" s="21" t="s">
        <v>83</v>
      </c>
      <c r="B43" s="4" t="s">
        <v>45</v>
      </c>
      <c r="C43" s="3">
        <v>0.30197781281300273</v>
      </c>
      <c r="D43" s="3">
        <v>0.11264736539532011</v>
      </c>
      <c r="E43" s="3">
        <v>0.19737267877193981</v>
      </c>
      <c r="F43" s="3">
        <v>0.16957450282603978</v>
      </c>
      <c r="G43" s="3">
        <v>8.4970420028951332E-2</v>
      </c>
      <c r="H43" s="3">
        <v>0.19856763473209371</v>
      </c>
      <c r="I43" s="3">
        <v>0.33531544810261821</v>
      </c>
      <c r="J43" s="3">
        <v>0.12107985759856746</v>
      </c>
      <c r="K43" s="3">
        <v>6.5618305486679518E-2</v>
      </c>
      <c r="L43" s="3">
        <v>0.19259620876600045</v>
      </c>
      <c r="M43" s="3">
        <v>0.1182874951802336</v>
      </c>
      <c r="N43" s="3"/>
      <c r="O43" s="11">
        <v>1.8683060433032191E-2</v>
      </c>
      <c r="P43" s="11">
        <v>1.8416820836943806E-2</v>
      </c>
      <c r="Q43" s="11">
        <v>1.8011120717890124E-2</v>
      </c>
      <c r="R43" s="11">
        <v>1.8216075314401885E-2</v>
      </c>
      <c r="S43" s="11">
        <v>1.7497719029685711E-2</v>
      </c>
      <c r="T43" s="11">
        <v>1.6096407433761301E-2</v>
      </c>
      <c r="U43" s="11">
        <v>1.6611167663742803E-2</v>
      </c>
      <c r="V43" s="11">
        <v>1.8124220722501364E-2</v>
      </c>
      <c r="W43" s="11">
        <v>1.775979174871798E-2</v>
      </c>
      <c r="X43" s="11">
        <v>1.8329377967009071E-2</v>
      </c>
      <c r="Y43" s="11">
        <v>1.7742853934231678E-2</v>
      </c>
      <c r="Z43" s="3"/>
      <c r="AA43" s="11">
        <v>2.6623959608838496E-4</v>
      </c>
      <c r="AB43" s="11">
        <v>9.4020649880051377E-4</v>
      </c>
    </row>
    <row r="44" spans="1:28" x14ac:dyDescent="0.4">
      <c r="A44" s="21" t="s">
        <v>79</v>
      </c>
      <c r="B44" s="4" t="s">
        <v>46</v>
      </c>
      <c r="C44" s="3">
        <v>0.32212474641244171</v>
      </c>
      <c r="D44" s="3">
        <v>5.1569768587947859E-2</v>
      </c>
      <c r="E44" s="3">
        <v>0.22949360520434886</v>
      </c>
      <c r="F44" s="3">
        <v>0.16731185314993016</v>
      </c>
      <c r="G44" s="3">
        <v>0.12123427937404067</v>
      </c>
      <c r="H44" s="3">
        <v>0.29238715950505745</v>
      </c>
      <c r="I44" s="3">
        <v>0.33702671087602759</v>
      </c>
      <c r="J44" s="3">
        <v>2.2094349390363397E-2</v>
      </c>
      <c r="K44" s="3">
        <v>-2.0421855991706383E-2</v>
      </c>
      <c r="L44" s="3">
        <v>0.18567197381598685</v>
      </c>
      <c r="M44" s="3">
        <v>7.7495980561672839E-2</v>
      </c>
      <c r="N44" s="3"/>
      <c r="O44" s="11">
        <v>1.7695433000008184E-2</v>
      </c>
      <c r="P44" s="11">
        <v>1.7752287714145505E-2</v>
      </c>
      <c r="Q44" s="11">
        <v>1.7866163887344275E-2</v>
      </c>
      <c r="R44" s="11">
        <v>1.7781567614766236E-2</v>
      </c>
      <c r="S44" s="11">
        <v>1.768935759515965E-2</v>
      </c>
      <c r="T44" s="11">
        <v>1.7117488954932772E-2</v>
      </c>
      <c r="U44" s="11">
        <v>1.681537717761784E-2</v>
      </c>
      <c r="V44" s="11">
        <v>1.7305420173284639E-2</v>
      </c>
      <c r="W44" s="11">
        <v>1.7612591201588767E-2</v>
      </c>
      <c r="X44" s="11">
        <v>1.7774531478611588E-2</v>
      </c>
      <c r="Y44" s="11">
        <v>1.8078964405435997E-2</v>
      </c>
      <c r="Z44" s="3"/>
      <c r="AA44" s="11">
        <v>-5.6854714137320739E-5</v>
      </c>
      <c r="AB44" s="11">
        <v>-3.8353140542781231E-4</v>
      </c>
    </row>
    <row r="45" spans="1:28" x14ac:dyDescent="0.4">
      <c r="A45" s="21" t="s">
        <v>77</v>
      </c>
      <c r="B45" s="4" t="s">
        <v>47</v>
      </c>
      <c r="C45" s="3">
        <v>0.14524302421988899</v>
      </c>
      <c r="D45" s="3">
        <v>-0.22196777700643025</v>
      </c>
      <c r="E45" s="3">
        <v>0.30608862293589639</v>
      </c>
      <c r="F45" s="3">
        <v>2.1645140252638178E-2</v>
      </c>
      <c r="G45" s="3">
        <v>-7.7723026675471152E-2</v>
      </c>
      <c r="H45" s="3">
        <v>0.1217831319511514</v>
      </c>
      <c r="I45" s="3">
        <v>0.38180103971248674</v>
      </c>
      <c r="J45" s="3">
        <v>-5.3481063516668259E-3</v>
      </c>
      <c r="K45" s="3">
        <v>-2.2790687194863823E-2</v>
      </c>
      <c r="L45" s="3">
        <v>3.4439624355166995E-2</v>
      </c>
      <c r="M45" s="3">
        <v>2.5255609648953799E-2</v>
      </c>
      <c r="N45" s="3"/>
      <c r="O45" s="11">
        <v>1.2904674656622105E-2</v>
      </c>
      <c r="P45" s="11">
        <v>1.3650006265503155E-2</v>
      </c>
      <c r="Q45" s="11">
        <v>1.5410596632527973E-2</v>
      </c>
      <c r="R45" s="11">
        <v>1.2608753880901217E-2</v>
      </c>
      <c r="S45" s="11">
        <v>1.3052682533939448E-2</v>
      </c>
      <c r="T45" s="11">
        <v>1.2795274293516614E-2</v>
      </c>
      <c r="U45" s="11">
        <v>1.3597033324131726E-2</v>
      </c>
      <c r="V45" s="11">
        <v>1.3572085073544529E-2</v>
      </c>
      <c r="W45" s="11">
        <v>1.346183830157288E-2</v>
      </c>
      <c r="X45" s="11">
        <v>1.3653289548945546E-2</v>
      </c>
      <c r="Y45" s="11">
        <v>1.2934234586380213E-2</v>
      </c>
      <c r="Z45" s="3"/>
      <c r="AA45" s="11">
        <v>-7.4533160888104986E-4</v>
      </c>
      <c r="AB45" s="11">
        <v>-2.9559929758107492E-5</v>
      </c>
    </row>
    <row r="46" spans="1:28" x14ac:dyDescent="0.4">
      <c r="A46" s="21" t="s">
        <v>89</v>
      </c>
      <c r="B46" s="4" t="s">
        <v>48</v>
      </c>
      <c r="C46" s="3">
        <v>0.40731737499338894</v>
      </c>
      <c r="D46" s="3">
        <v>0.20796219298741908</v>
      </c>
      <c r="E46" s="3">
        <v>0.25037398779724679</v>
      </c>
      <c r="F46" s="3">
        <v>0.23978584598758249</v>
      </c>
      <c r="G46" s="3">
        <v>0.19349160870474488</v>
      </c>
      <c r="H46" s="3">
        <v>0.47530152433613887</v>
      </c>
      <c r="I46" s="3">
        <v>0.51580318236572753</v>
      </c>
      <c r="J46" s="3">
        <v>4.092489442710788E-2</v>
      </c>
      <c r="K46" s="3">
        <v>5.270585692276477E-3</v>
      </c>
      <c r="L46" s="3">
        <v>0.27239487039506088</v>
      </c>
      <c r="M46" s="3">
        <v>0.1086016677220807</v>
      </c>
      <c r="N46" s="3"/>
      <c r="O46" s="11">
        <v>1.4688252683856573E-2</v>
      </c>
      <c r="P46" s="11">
        <v>1.4688082728356346E-2</v>
      </c>
      <c r="Q46" s="11">
        <v>1.4327310679563417E-2</v>
      </c>
      <c r="R46" s="11">
        <v>1.4823202800442737E-2</v>
      </c>
      <c r="S46" s="11">
        <v>1.5146801521560336E-2</v>
      </c>
      <c r="T46" s="11">
        <v>1.5602582027985016E-2</v>
      </c>
      <c r="U46" s="11">
        <v>1.507074879925061E-2</v>
      </c>
      <c r="V46" s="11">
        <v>1.4135468732602083E-2</v>
      </c>
      <c r="W46" s="11">
        <v>1.437788894837983E-2</v>
      </c>
      <c r="X46" s="11">
        <v>1.4629604486431403E-2</v>
      </c>
      <c r="Y46" s="11">
        <v>1.4744882264876323E-2</v>
      </c>
      <c r="Z46" s="3"/>
      <c r="AA46" s="11">
        <v>1.6995550022706751E-7</v>
      </c>
      <c r="AB46" s="11">
        <v>-5.6629581019750422E-5</v>
      </c>
    </row>
    <row r="47" spans="1:28" x14ac:dyDescent="0.4">
      <c r="A47" s="21" t="s">
        <v>81</v>
      </c>
      <c r="B47" s="4" t="s">
        <v>49</v>
      </c>
      <c r="C47" s="3">
        <v>-2.2842743671842396E-2</v>
      </c>
      <c r="D47" s="3">
        <v>-0.20639769885718418</v>
      </c>
      <c r="E47" s="3">
        <v>2.1232432634714672E-2</v>
      </c>
      <c r="F47" s="3">
        <v>-3.103970069212332E-2</v>
      </c>
      <c r="G47" s="3">
        <v>-5.6474948675597894E-2</v>
      </c>
      <c r="H47" s="3">
        <v>0.19980077155830595</v>
      </c>
      <c r="I47" s="3">
        <v>0.18005007930648254</v>
      </c>
      <c r="J47" s="3">
        <v>-0.17613501631861478</v>
      </c>
      <c r="K47" s="3">
        <v>-0.18038480842618568</v>
      </c>
      <c r="L47" s="3">
        <v>-6.6456563197131141E-2</v>
      </c>
      <c r="M47" s="3">
        <v>-6.6032416408461816E-2</v>
      </c>
      <c r="N47" s="3"/>
      <c r="O47" s="11">
        <v>1.1939660697204061E-2</v>
      </c>
      <c r="P47" s="11">
        <v>1.2778715501781123E-2</v>
      </c>
      <c r="Q47" s="11">
        <v>1.3420094176203075E-2</v>
      </c>
      <c r="R47" s="11">
        <v>1.304299511670585E-2</v>
      </c>
      <c r="S47" s="11">
        <v>1.328734223413626E-2</v>
      </c>
      <c r="T47" s="11">
        <v>1.3924423407461995E-2</v>
      </c>
      <c r="U47" s="11">
        <v>1.3478705320952366E-2</v>
      </c>
      <c r="V47" s="11">
        <v>1.297930060871969E-2</v>
      </c>
      <c r="W47" s="11">
        <v>1.3556901321284804E-2</v>
      </c>
      <c r="X47" s="11">
        <v>1.2798930152210175E-2</v>
      </c>
      <c r="Y47" s="11">
        <v>1.3992604385287143E-2</v>
      </c>
      <c r="Z47" s="3"/>
      <c r="AA47" s="11">
        <v>-8.3905480457706176E-4</v>
      </c>
      <c r="AB47" s="11">
        <v>-2.0529436880830816E-3</v>
      </c>
    </row>
    <row r="48" spans="1:28" x14ac:dyDescent="0.4">
      <c r="A48" s="21" t="s">
        <v>90</v>
      </c>
      <c r="B48" s="4" t="s">
        <v>50</v>
      </c>
      <c r="C48" s="3">
        <v>0.28861478313676869</v>
      </c>
      <c r="D48" s="3">
        <v>-0.11803834167516804</v>
      </c>
      <c r="E48" s="3">
        <v>0.62869698329201229</v>
      </c>
      <c r="F48" s="3">
        <v>0.3968089509904667</v>
      </c>
      <c r="G48" s="3">
        <v>0.37186635932675832</v>
      </c>
      <c r="H48" s="3">
        <v>0.82523923455439341</v>
      </c>
      <c r="I48" s="3">
        <v>0.74262801609576956</v>
      </c>
      <c r="J48" s="3">
        <v>9.5620195622151738E-2</v>
      </c>
      <c r="K48" s="3">
        <v>4.6218597608339282E-2</v>
      </c>
      <c r="L48" s="3">
        <v>0.258001542647388</v>
      </c>
      <c r="M48" s="3">
        <v>0.18023851930839366</v>
      </c>
      <c r="N48" s="3"/>
      <c r="O48" s="11">
        <v>9.3560833622490739E-3</v>
      </c>
      <c r="P48" s="11">
        <v>1.0351621048923532E-2</v>
      </c>
      <c r="Q48" s="11">
        <v>1.2801157846012139E-2</v>
      </c>
      <c r="R48" s="11">
        <v>1.0911257433782535E-2</v>
      </c>
      <c r="S48" s="11">
        <v>1.1340657918543261E-2</v>
      </c>
      <c r="T48" s="11">
        <v>1.2623845364243942E-2</v>
      </c>
      <c r="U48" s="11">
        <v>1.1576488903029951E-2</v>
      </c>
      <c r="V48" s="11">
        <v>1.0049414595222321E-2</v>
      </c>
      <c r="W48" s="11">
        <v>9.9956145080796685E-3</v>
      </c>
      <c r="X48" s="11">
        <v>1.086948521848434E-2</v>
      </c>
      <c r="Y48" s="11">
        <v>1.0488215777409852E-2</v>
      </c>
      <c r="Z48" s="3"/>
      <c r="AA48" s="11">
        <v>-9.9553768667445808E-4</v>
      </c>
      <c r="AB48" s="11">
        <v>-1.1321324151607783E-3</v>
      </c>
    </row>
    <row r="49" spans="1:28" x14ac:dyDescent="0.4">
      <c r="A49" s="21" t="s">
        <v>78</v>
      </c>
      <c r="B49" s="4" t="s">
        <v>51</v>
      </c>
      <c r="C49" s="3">
        <v>0.32720656955135763</v>
      </c>
      <c r="D49" s="3">
        <v>-7.2529411001725969E-2</v>
      </c>
      <c r="E49" s="3">
        <v>0.51522185304788448</v>
      </c>
      <c r="F49" s="3">
        <v>0.36110630194634202</v>
      </c>
      <c r="G49" s="3">
        <v>0.25753307979402756</v>
      </c>
      <c r="H49" s="3">
        <v>0.48489797717422267</v>
      </c>
      <c r="I49" s="3">
        <v>0.51902304386449172</v>
      </c>
      <c r="J49" s="3">
        <v>6.5677681707971669E-2</v>
      </c>
      <c r="K49" s="3">
        <v>4.2214516407806567E-2</v>
      </c>
      <c r="L49" s="3">
        <v>0.25144401883726125</v>
      </c>
      <c r="M49" s="3">
        <v>0.15824955447661274</v>
      </c>
      <c r="N49" s="3"/>
      <c r="O49" s="11">
        <v>7.2264768080335879E-3</v>
      </c>
      <c r="P49" s="11">
        <v>7.7817937034884363E-3</v>
      </c>
      <c r="Q49" s="11">
        <v>8.9375759017598904E-3</v>
      </c>
      <c r="R49" s="11">
        <v>7.8932512242666231E-3</v>
      </c>
      <c r="S49" s="11">
        <v>7.8083286732721748E-3</v>
      </c>
      <c r="T49" s="11">
        <v>7.8842147595785863E-3</v>
      </c>
      <c r="U49" s="11">
        <v>7.7186487772266908E-3</v>
      </c>
      <c r="V49" s="11">
        <v>7.2104729591580567E-3</v>
      </c>
      <c r="W49" s="11">
        <v>7.1321288724611664E-3</v>
      </c>
      <c r="X49" s="11">
        <v>7.9664922549733275E-3</v>
      </c>
      <c r="Y49" s="11">
        <v>7.6261434151837539E-3</v>
      </c>
      <c r="Z49" s="3"/>
      <c r="AA49" s="11">
        <v>-5.5531689545484843E-4</v>
      </c>
      <c r="AB49" s="11">
        <v>-3.9966660715016599E-4</v>
      </c>
    </row>
    <row r="50" spans="1:28" x14ac:dyDescent="0.4">
      <c r="A50" s="21" t="s">
        <v>82</v>
      </c>
      <c r="B50" s="4" t="s">
        <v>52</v>
      </c>
      <c r="C50" s="3">
        <v>0.27420592313239533</v>
      </c>
      <c r="D50" s="3">
        <v>-2.5298592413214742E-2</v>
      </c>
      <c r="E50" s="3">
        <v>0.24982872119373309</v>
      </c>
      <c r="F50" s="3">
        <v>0.11884482889319439</v>
      </c>
      <c r="G50" s="3">
        <v>5.3116835363179439E-2</v>
      </c>
      <c r="H50" s="3">
        <v>0.30682390998854181</v>
      </c>
      <c r="I50" s="3">
        <v>0.37795687975165837</v>
      </c>
      <c r="J50" s="3">
        <v>0.26789186938538567</v>
      </c>
      <c r="K50" s="3">
        <v>0.16171563745067447</v>
      </c>
      <c r="L50" s="3">
        <v>0.14791530039416367</v>
      </c>
      <c r="M50" s="3">
        <v>0.15168339724698141</v>
      </c>
      <c r="N50" s="3"/>
      <c r="O50" s="11">
        <v>1.0653130768699563E-2</v>
      </c>
      <c r="P50" s="11">
        <v>9.2688074608918789E-3</v>
      </c>
      <c r="Q50" s="11">
        <v>8.5030643014179525E-3</v>
      </c>
      <c r="R50" s="11">
        <v>6.3767640258578723E-3</v>
      </c>
      <c r="S50" s="11">
        <v>5.6499164354472968E-3</v>
      </c>
      <c r="T50" s="11">
        <v>4.6331993750354898E-3</v>
      </c>
      <c r="U50" s="11">
        <v>4.2582442594434273E-3</v>
      </c>
      <c r="V50" s="11">
        <v>4.1402202019490617E-3</v>
      </c>
      <c r="W50" s="11">
        <v>3.7352242699849915E-3</v>
      </c>
      <c r="X50" s="11">
        <v>8.6953047771085711E-3</v>
      </c>
      <c r="Y50" s="11">
        <v>4.9718508990452062E-3</v>
      </c>
      <c r="Z50" s="3"/>
      <c r="AA50" s="11">
        <v>1.3843233078076837E-3</v>
      </c>
      <c r="AB50" s="11">
        <v>5.6812798696543564E-3</v>
      </c>
    </row>
    <row r="51" spans="1:28" x14ac:dyDescent="0.4">
      <c r="A51" s="21"/>
    </row>
    <row r="52" spans="1:28" x14ac:dyDescent="0.4">
      <c r="A52" s="21"/>
    </row>
    <row r="53" spans="1:28" x14ac:dyDescent="0.4">
      <c r="A53" s="21"/>
    </row>
    <row r="56" spans="1:28" x14ac:dyDescent="0.4">
      <c r="A56" s="21"/>
    </row>
    <row r="57" spans="1:28" x14ac:dyDescent="0.4">
      <c r="A57" s="21"/>
    </row>
    <row r="59" spans="1:28" x14ac:dyDescent="0.4">
      <c r="A59" s="21"/>
    </row>
    <row r="60" spans="1:28" x14ac:dyDescent="0.4">
      <c r="A60" s="21"/>
    </row>
    <row r="61" spans="1:28" x14ac:dyDescent="0.4">
      <c r="A61" s="21"/>
    </row>
    <row r="64" spans="1:28" x14ac:dyDescent="0.4">
      <c r="A64" s="21"/>
    </row>
    <row r="65" spans="1:1" x14ac:dyDescent="0.4">
      <c r="A65" s="21"/>
    </row>
    <row r="66" spans="1:1" x14ac:dyDescent="0.4">
      <c r="A66" s="21"/>
    </row>
    <row r="67" spans="1:1" x14ac:dyDescent="0.4">
      <c r="A67" s="21"/>
    </row>
    <row r="68" spans="1:1" x14ac:dyDescent="0.4">
      <c r="A68" s="21"/>
    </row>
    <row r="69" spans="1:1" x14ac:dyDescent="0.4">
      <c r="A69" s="21"/>
    </row>
    <row r="70" spans="1:1" x14ac:dyDescent="0.4">
      <c r="A70" s="21"/>
    </row>
    <row r="71" spans="1:1" x14ac:dyDescent="0.4">
      <c r="A71" s="21"/>
    </row>
    <row r="72" spans="1:1" x14ac:dyDescent="0.4">
      <c r="A72" s="21"/>
    </row>
    <row r="73" spans="1:1" x14ac:dyDescent="0.4">
      <c r="A73" s="21"/>
    </row>
    <row r="75" spans="1:1" x14ac:dyDescent="0.4">
      <c r="A75" s="21"/>
    </row>
    <row r="77" spans="1:1" x14ac:dyDescent="0.4">
      <c r="A77" s="21"/>
    </row>
    <row r="78" spans="1:1" x14ac:dyDescent="0.4">
      <c r="A78" s="21"/>
    </row>
    <row r="79" spans="1:1" x14ac:dyDescent="0.4">
      <c r="A79" s="21"/>
    </row>
  </sheetData>
  <mergeCells count="3">
    <mergeCell ref="D8:M8"/>
    <mergeCell ref="O8:Y8"/>
    <mergeCell ref="AA8:AB8"/>
  </mergeCells>
  <conditionalFormatting sqref="AA11:AB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2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5" sqref="A5:XFD8"/>
    </sheetView>
  </sheetViews>
  <sheetFormatPr defaultRowHeight="12.7" x14ac:dyDescent="0.4"/>
  <sheetData>
    <row r="1" spans="1:10" x14ac:dyDescent="0.4">
      <c r="B1" s="29">
        <v>43891</v>
      </c>
      <c r="C1" s="29">
        <v>43898</v>
      </c>
      <c r="D1" s="30">
        <v>43905</v>
      </c>
      <c r="E1" s="29">
        <v>43912</v>
      </c>
      <c r="F1" s="29">
        <v>43919</v>
      </c>
      <c r="G1" s="29">
        <v>43926</v>
      </c>
      <c r="H1" s="29">
        <v>43933</v>
      </c>
      <c r="I1" s="29">
        <v>43940</v>
      </c>
      <c r="J1" s="29">
        <v>43947</v>
      </c>
    </row>
    <row r="2" spans="1:10" x14ac:dyDescent="0.4">
      <c r="A2" t="s">
        <v>96</v>
      </c>
      <c r="B2" s="31">
        <v>9.6010118910084836E-3</v>
      </c>
      <c r="C2" s="31">
        <v>4.4426202907121501E-2</v>
      </c>
      <c r="D2" s="31">
        <v>0.35506559685251587</v>
      </c>
      <c r="E2" s="31">
        <v>0.30587794857216477</v>
      </c>
      <c r="F2" s="31">
        <v>8.8520081597450243E-2</v>
      </c>
      <c r="G2" s="31">
        <v>0.14877932954645517</v>
      </c>
      <c r="H2" s="31">
        <v>0.16853093940184907</v>
      </c>
      <c r="I2" s="31">
        <v>3.3343056975934766E-2</v>
      </c>
      <c r="J2" s="31">
        <v>0.22929297646745109</v>
      </c>
    </row>
    <row r="3" spans="1:10" x14ac:dyDescent="0.4">
      <c r="A3" t="s">
        <v>97</v>
      </c>
      <c r="B3" s="31">
        <v>2.2613166028262388E-3</v>
      </c>
      <c r="C3" s="31">
        <v>3.669816372735598E-2</v>
      </c>
      <c r="D3" s="31">
        <v>0.29696217029833422</v>
      </c>
      <c r="E3" s="31">
        <v>0.22201353050496048</v>
      </c>
      <c r="F3" s="31">
        <v>2.4921617418559402E-2</v>
      </c>
      <c r="G3" s="31">
        <v>8.1561074012969678E-2</v>
      </c>
      <c r="H3" s="31">
        <v>7.6992659909108474E-2</v>
      </c>
      <c r="I3" s="31">
        <v>-4.2209510031464394E-3</v>
      </c>
      <c r="J3" s="31">
        <v>0.16187379173342659</v>
      </c>
    </row>
    <row r="4" spans="1:10" x14ac:dyDescent="0.4">
      <c r="A4" t="s">
        <v>98</v>
      </c>
      <c r="B4" s="31">
        <v>3.2234940172636554E-2</v>
      </c>
      <c r="C4" s="31">
        <v>6.1702550070850126E-2</v>
      </c>
      <c r="D4" s="31">
        <v>0.27405956152358768</v>
      </c>
      <c r="E4" s="31">
        <v>0.21068105779711641</v>
      </c>
      <c r="F4" s="31">
        <v>0.17822411859051074</v>
      </c>
      <c r="G4" s="31">
        <v>0.19673469531708077</v>
      </c>
      <c r="H4" s="31">
        <v>0.1363206174148861</v>
      </c>
      <c r="I4" s="31">
        <v>0.10315471668828922</v>
      </c>
      <c r="J4" s="31">
        <v>0.18836596440733627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Gavito</cp:lastModifiedBy>
  <dcterms:created xsi:type="dcterms:W3CDTF">2020-04-19T21:22:18Z</dcterms:created>
  <dcterms:modified xsi:type="dcterms:W3CDTF">2020-05-06T01:54:31Z</dcterms:modified>
</cp:coreProperties>
</file>