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jason/Google Drive/0 - HAB/0 - Work from Home/0 - email/0 - COVID Sales Tracker/2020-05-21/"/>
    </mc:Choice>
  </mc:AlternateContent>
  <xr:revisionPtr revIDLastSave="0" documentId="8_{50695F41-31E1-4242-9180-2D866B7481AE}" xr6:coauthVersionLast="45" xr6:coauthVersionMax="45" xr10:uidLastSave="{00000000-0000-0000-0000-000000000000}"/>
  <bookViews>
    <workbookView xWindow="0" yWindow="460" windowWidth="33240" windowHeight="19460" xr2:uid="{00000000-000D-0000-FFFF-FFFF00000000}"/>
  </bookViews>
  <sheets>
    <sheet name="Produce VF" sheetId="9" r:id="rId1"/>
    <sheet name="Chart1" sheetId="10" r:id="rId2"/>
    <sheet name="Sheet1" sheetId="11" r:id="rId3"/>
  </sheets>
  <externalReferences>
    <externalReference r:id="rId4"/>
  </externalReferences>
  <definedNames>
    <definedName name="Bakedgoods">#REF!</definedName>
    <definedName name="DairyInput">#REF!</definedName>
    <definedName name="Deli">#REF!</definedName>
    <definedName name="Freshinput">#REF!</definedName>
    <definedName name="FrozenInput">#REF!</definedName>
    <definedName name="master_data">#REF!</definedName>
    <definedName name="new.1">'[1]1'!$A$88:$M$152</definedName>
    <definedName name="new.2">'[1]2'!$A$137:$M$251</definedName>
    <definedName name="new.3">'[1]3'!$A$63:$M$105</definedName>
    <definedName name="new.4">'[1]4'!$A$37:$M$54</definedName>
    <definedName name="_xlnm.Print_Area" localSheetId="0">'Produce VF'!$D$1:$AK$50</definedName>
    <definedName name="Produceinpu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7" i="9" l="1"/>
  <c r="C7" i="9" l="1"/>
  <c r="D7" i="9" l="1"/>
  <c r="E7" i="9" l="1"/>
  <c r="F7" i="9" l="1"/>
  <c r="G7" i="9" l="1"/>
  <c r="H7" i="9" l="1"/>
  <c r="I7" i="9" l="1"/>
  <c r="J7" i="9" l="1"/>
  <c r="K7" i="9" l="1"/>
  <c r="L7" i="9" l="1"/>
  <c r="M7" i="9" l="1"/>
  <c r="N7" i="9" l="1"/>
  <c r="O7" i="9" l="1"/>
  <c r="P7" i="9" l="1"/>
</calcChain>
</file>

<file path=xl/sharedStrings.xml><?xml version="1.0" encoding="utf-8"?>
<sst xmlns="http://schemas.openxmlformats.org/spreadsheetml/2006/main" count="117" uniqueCount="101">
  <si>
    <t>%Change vs YA</t>
  </si>
  <si>
    <t>Week Ending 04-12-20</t>
  </si>
  <si>
    <t>Week Ending 04-05-20</t>
  </si>
  <si>
    <t>Week Ending 03-29-20</t>
  </si>
  <si>
    <t>Week Ending 03-22-20</t>
  </si>
  <si>
    <t>Week Ending 03-15-20</t>
  </si>
  <si>
    <t>Week Ending 03-08-20</t>
  </si>
  <si>
    <t>Week Ending 03-01-20</t>
  </si>
  <si>
    <t>Share Change Vs. Prior Week</t>
  </si>
  <si>
    <t>Share Change vs. YTD Average</t>
  </si>
  <si>
    <t>TOTAL STORE WITH PERIMETER</t>
  </si>
  <si>
    <t>Total Fresh Perimeter (Integrated Fresh RW/FW)</t>
  </si>
  <si>
    <t xml:space="preserve"> Food &amp; Beverage ex Fresh Perimeter</t>
  </si>
  <si>
    <t>YTD 2020</t>
  </si>
  <si>
    <t xml:space="preserve">    FROZEN FRUITS</t>
  </si>
  <si>
    <t xml:space="preserve">    FROZEN VEGETABLES</t>
  </si>
  <si>
    <t xml:space="preserve">    SHELF-STABLE FRUITS</t>
  </si>
  <si>
    <t xml:space="preserve">    SHELF-STABLE VEGETABLES</t>
  </si>
  <si>
    <t xml:space="preserve"> Fresh Produce </t>
  </si>
  <si>
    <t xml:space="preserve">        AISLE-FRUIT</t>
  </si>
  <si>
    <t xml:space="preserve">          BERRIES</t>
  </si>
  <si>
    <t xml:space="preserve">          APPLES</t>
  </si>
  <si>
    <t xml:space="preserve">          BANANAS</t>
  </si>
  <si>
    <t xml:space="preserve">          GRAPES</t>
  </si>
  <si>
    <t xml:space="preserve">          AVOCADOS</t>
  </si>
  <si>
    <t xml:space="preserve">          TANGERINES</t>
  </si>
  <si>
    <t xml:space="preserve">          ORANGES</t>
  </si>
  <si>
    <t xml:space="preserve">          MELONS</t>
  </si>
  <si>
    <t xml:space="preserve">          LEMONS</t>
  </si>
  <si>
    <t xml:space="preserve">          PINEAPPLE</t>
  </si>
  <si>
    <t xml:space="preserve">          LIMES</t>
  </si>
  <si>
    <t xml:space="preserve">          VARIETY</t>
  </si>
  <si>
    <t xml:space="preserve">          MANGOES</t>
  </si>
  <si>
    <t xml:space="preserve">          PEARS</t>
  </si>
  <si>
    <t xml:space="preserve">          GRAPEFRUIT</t>
  </si>
  <si>
    <t xml:space="preserve">        AISLE-VEGETABLES</t>
  </si>
  <si>
    <t xml:space="preserve">          LETTUCE</t>
  </si>
  <si>
    <t xml:space="preserve">            FRESH CUT SALAD (Subcategory of LETTUCE)</t>
  </si>
  <si>
    <t xml:space="preserve">          POTATO</t>
  </si>
  <si>
    <t xml:space="preserve">          TOMATOES</t>
  </si>
  <si>
    <t xml:space="preserve">          ONIONS</t>
  </si>
  <si>
    <t xml:space="preserve">          PEPPERS</t>
  </si>
  <si>
    <t xml:space="preserve">          CARROTS</t>
  </si>
  <si>
    <t xml:space="preserve">          MUSHROOMS</t>
  </si>
  <si>
    <t xml:space="preserve">          CUCUMBER</t>
  </si>
  <si>
    <t xml:space="preserve">          BROCCOLI</t>
  </si>
  <si>
    <t xml:space="preserve">          ASPARAGUS</t>
  </si>
  <si>
    <t xml:space="preserve">          SQUASH</t>
  </si>
  <si>
    <t xml:space="preserve">          CELERY</t>
  </si>
  <si>
    <t xml:space="preserve">          SWEET POTATO/YAM</t>
  </si>
  <si>
    <t xml:space="preserve">          BEANS</t>
  </si>
  <si>
    <t xml:space="preserve">          CORN</t>
  </si>
  <si>
    <t>Week Ending 04-19-20</t>
  </si>
  <si>
    <t xml:space="preserve">  TOTAL STORE</t>
  </si>
  <si>
    <t xml:space="preserve">        AISLE-FROZEN FRUITS &amp; VEGETABLES</t>
  </si>
  <si>
    <t>Food &amp; Bev (ex Fresh)</t>
  </si>
  <si>
    <t>Fresh Foods*</t>
  </si>
  <si>
    <t xml:space="preserve">      DEPT-PRODUCE</t>
  </si>
  <si>
    <t xml:space="preserve">        AISLE-SS VEGETABLES</t>
  </si>
  <si>
    <t xml:space="preserve">        AISLE-SS FRUIT</t>
  </si>
  <si>
    <t>VEGETABLES- FROZEN</t>
  </si>
  <si>
    <t xml:space="preserve">          APPLES-AISLE-FRUIT</t>
  </si>
  <si>
    <t xml:space="preserve">          AVOCADOS-AISLE-FRUIT</t>
  </si>
  <si>
    <t xml:space="preserve">          BANANAS-AISLE-FRUIT</t>
  </si>
  <si>
    <t xml:space="preserve">          BERRIES-AISLE-FRUIT</t>
  </si>
  <si>
    <t xml:space="preserve">          GRAPEFRUIT-AISLE-FRUIT</t>
  </si>
  <si>
    <t xml:space="preserve">          GRAPES-AISLE-FRUIT</t>
  </si>
  <si>
    <t xml:space="preserve">          LEMONS-AISLE-FRUIT</t>
  </si>
  <si>
    <t xml:space="preserve">          LIMES-AISLE-FRUIT</t>
  </si>
  <si>
    <t xml:space="preserve">          MANGOES-AISLE-FRUIT</t>
  </si>
  <si>
    <t xml:space="preserve">          MELONS-AISLE-FRUIT</t>
  </si>
  <si>
    <t xml:space="preserve">          ORANGES-AISLE-FRUIT</t>
  </si>
  <si>
    <t xml:space="preserve">          PEARS-AISLE-FRUIT</t>
  </si>
  <si>
    <t xml:space="preserve">          PINEAPPLE-AISLE-FRUIT</t>
  </si>
  <si>
    <t xml:space="preserve">          TANGERINES-AISLE-FRUIT</t>
  </si>
  <si>
    <t xml:space="preserve">          VARIETY-AISLE-FRUIT</t>
  </si>
  <si>
    <t xml:space="preserve">          ASPARAGUS-AISLE-VEGETABLES</t>
  </si>
  <si>
    <t xml:space="preserve">          BEANS-AISLE-VEGETABLES</t>
  </si>
  <si>
    <t xml:space="preserve">          BROCCOLI-AISLE-VEGETABLES</t>
  </si>
  <si>
    <t xml:space="preserve">          CARROTS-AISLE-VEGETABLES</t>
  </si>
  <si>
    <t xml:space="preserve">          CELERY-AISLE-VEGETABLES</t>
  </si>
  <si>
    <t xml:space="preserve">          CORN-AISLE-VEGETABLES</t>
  </si>
  <si>
    <t xml:space="preserve">          CUCUMBER-AISLE-VEGETABLES</t>
  </si>
  <si>
    <t xml:space="preserve">          LETTUCE-AISLE-VEGETABLES</t>
  </si>
  <si>
    <t xml:space="preserve">          MUSHROOMS-AISLE-VEGETABLES</t>
  </si>
  <si>
    <t xml:space="preserve">          ONIONS-AISLE-VEGETABLES</t>
  </si>
  <si>
    <t xml:space="preserve">          PEPPERS-AISLE-VEGETABLES</t>
  </si>
  <si>
    <t xml:space="preserve">          POTATO-AISLE-VEGETABLES</t>
  </si>
  <si>
    <t xml:space="preserve">          SQUASH-AISLE-VEGETABLES</t>
  </si>
  <si>
    <t xml:space="preserve">          SWEET POTATO/YAM-AISLE-VEGETABLES</t>
  </si>
  <si>
    <t xml:space="preserve">          TOMATOES-AISLE-VEGETABLES</t>
  </si>
  <si>
    <t xml:space="preserve">            FRESH CUT SALAD-LETTUCE-AISLE-VEGETABLES</t>
  </si>
  <si>
    <t>Week Ending 04-26-20</t>
  </si>
  <si>
    <t>Week Ending 05-03-20</t>
  </si>
  <si>
    <t>Week Ending 05-10-20</t>
  </si>
  <si>
    <t>Latest 4 Weeks Ending 05-10-20</t>
  </si>
  <si>
    <t>Latest 12 Weeks Ending 05-10-20</t>
  </si>
  <si>
    <t>WE  05-10 Share Change</t>
  </si>
  <si>
    <t xml:space="preserve">Fresh Produce </t>
  </si>
  <si>
    <t>AISLE FRUIT</t>
  </si>
  <si>
    <t>AVOCADOS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</si>
</sst>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4">
    <xf numFmtId="0" fontId="0" fillId="0" borderId="0"/>
    <xf numFmtId="0" fontId="6" fillId="0" borderId="0"/>
    <xf numFmtId="9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8" fillId="0" borderId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6" fillId="0" borderId="0" xfId="1"/>
    <xf numFmtId="164" fontId="6" fillId="0" borderId="5" xfId="1" applyNumberFormat="1" applyFont="1" applyFill="1" applyBorder="1"/>
    <xf numFmtId="164" fontId="2" fillId="0" borderId="1" xfId="1" applyNumberFormat="1" applyFont="1" applyBorder="1"/>
    <xf numFmtId="0" fontId="2" fillId="0" borderId="1" xfId="1" applyFont="1" applyBorder="1"/>
    <xf numFmtId="0" fontId="5" fillId="0" borderId="1" xfId="1" applyFont="1" applyBorder="1"/>
    <xf numFmtId="164" fontId="5" fillId="2" borderId="1" xfId="2" applyNumberFormat="1" applyFont="1" applyFill="1" applyBorder="1"/>
    <xf numFmtId="0" fontId="5" fillId="2" borderId="1" xfId="1" applyFont="1" applyFill="1" applyBorder="1"/>
    <xf numFmtId="0" fontId="4" fillId="0" borderId="1" xfId="1" applyFont="1" applyBorder="1"/>
    <xf numFmtId="0" fontId="3" fillId="0" borderId="1" xfId="1" applyFont="1" applyBorder="1"/>
    <xf numFmtId="0" fontId="6" fillId="0" borderId="1" xfId="1" applyNumberFormat="1" applyFont="1" applyFill="1" applyBorder="1" applyAlignment="1">
      <alignment horizontal="center" vertical="center" wrapText="1"/>
    </xf>
    <xf numFmtId="164" fontId="6" fillId="0" borderId="1" xfId="2" applyNumberFormat="1" applyBorder="1"/>
    <xf numFmtId="164" fontId="5" fillId="0" borderId="1" xfId="2" applyNumberFormat="1" applyFont="1" applyBorder="1"/>
    <xf numFmtId="164" fontId="5" fillId="0" borderId="1" xfId="1" applyNumberFormat="1" applyFont="1" applyBorder="1"/>
    <xf numFmtId="164" fontId="4" fillId="0" borderId="1" xfId="2" applyNumberFormat="1" applyFont="1" applyBorder="1"/>
    <xf numFmtId="164" fontId="3" fillId="0" borderId="1" xfId="2" applyNumberFormat="1" applyFont="1" applyBorder="1"/>
    <xf numFmtId="164" fontId="6" fillId="0" borderId="7" xfId="2" applyNumberFormat="1" applyBorder="1" applyAlignment="1">
      <alignment horizontal="center" vertical="center" wrapText="1"/>
    </xf>
    <xf numFmtId="164" fontId="6" fillId="0" borderId="6" xfId="2" applyNumberForma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1" xfId="1" applyBorder="1" applyAlignment="1">
      <alignment vertical="center" wrapText="1"/>
    </xf>
    <xf numFmtId="0" fontId="7" fillId="0" borderId="0" xfId="1" applyFont="1"/>
    <xf numFmtId="0" fontId="2" fillId="0" borderId="5" xfId="19" applyNumberFormat="1" applyFont="1" applyFill="1" applyBorder="1"/>
    <xf numFmtId="0" fontId="6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/>
    <xf numFmtId="164" fontId="2" fillId="0" borderId="1" xfId="1" applyNumberFormat="1" applyFont="1" applyFill="1" applyBorder="1"/>
    <xf numFmtId="164" fontId="6" fillId="0" borderId="1" xfId="2" applyNumberFormat="1" applyFill="1" applyBorder="1"/>
    <xf numFmtId="0" fontId="6" fillId="0" borderId="0" xfId="1" applyFill="1"/>
    <xf numFmtId="14" fontId="2" fillId="0" borderId="1" xfId="21" applyNumberFormat="1" applyBorder="1" applyAlignment="1">
      <alignment horizontal="center" vertical="center" wrapText="1"/>
    </xf>
    <xf numFmtId="14" fontId="2" fillId="0" borderId="1" xfId="21" applyNumberFormat="1" applyFont="1" applyBorder="1" applyAlignment="1">
      <alignment horizontal="center" vertical="center" wrapText="1"/>
    </xf>
    <xf numFmtId="164" fontId="0" fillId="0" borderId="0" xfId="23" applyNumberFormat="1" applyFont="1"/>
    <xf numFmtId="164" fontId="0" fillId="0" borderId="0" xfId="0" applyNumberFormat="1"/>
    <xf numFmtId="0" fontId="2" fillId="0" borderId="1" xfId="1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 wrapText="1"/>
    </xf>
  </cellXfs>
  <cellStyles count="24">
    <cellStyle name="Comma [0] 2" xfId="3" xr:uid="{00000000-0005-0000-0000-000000000000}"/>
    <cellStyle name="Comma 2" xfId="4" xr:uid="{00000000-0005-0000-0000-000001000000}"/>
    <cellStyle name="Comma 3" xfId="5" xr:uid="{00000000-0005-0000-0000-000002000000}"/>
    <cellStyle name="Comma 4" xfId="6" xr:uid="{00000000-0005-0000-0000-000003000000}"/>
    <cellStyle name="Comma 5" xfId="7" xr:uid="{00000000-0005-0000-0000-000004000000}"/>
    <cellStyle name="Comma 6" xfId="8" xr:uid="{00000000-0005-0000-0000-000005000000}"/>
    <cellStyle name="Comma 7" xfId="9" xr:uid="{00000000-0005-0000-0000-000006000000}"/>
    <cellStyle name="Comma 8" xfId="10" xr:uid="{00000000-0005-0000-0000-000007000000}"/>
    <cellStyle name="Currency [0] 2" xfId="11" xr:uid="{00000000-0005-0000-0000-000008000000}"/>
    <cellStyle name="Currency 2" xfId="12" xr:uid="{00000000-0005-0000-0000-000009000000}"/>
    <cellStyle name="Currency 3" xfId="13" xr:uid="{00000000-0005-0000-0000-00000A000000}"/>
    <cellStyle name="Currency 4" xfId="14" xr:uid="{00000000-0005-0000-0000-00000B000000}"/>
    <cellStyle name="Currency 5" xfId="15" xr:uid="{00000000-0005-0000-0000-00000C000000}"/>
    <cellStyle name="Currency 6" xfId="16" xr:uid="{00000000-0005-0000-0000-00000D000000}"/>
    <cellStyle name="Currency 7" xfId="17" xr:uid="{00000000-0005-0000-0000-00000E000000}"/>
    <cellStyle name="Currency 8" xfId="18" xr:uid="{00000000-0005-0000-0000-00000F000000}"/>
    <cellStyle name="Normal" xfId="0" builtinId="0"/>
    <cellStyle name="Normal 2" xfId="1" xr:uid="{00000000-0005-0000-0000-000011000000}"/>
    <cellStyle name="Normal 2 2" xfId="20" xr:uid="{00000000-0005-0000-0000-000012000000}"/>
    <cellStyle name="Normal 3" xfId="19" xr:uid="{00000000-0005-0000-0000-000013000000}"/>
    <cellStyle name="Normal 4" xfId="22" xr:uid="{00000000-0005-0000-0000-000014000000}"/>
    <cellStyle name="Percent" xfId="23" builtinId="5"/>
    <cellStyle name="Percent 2" xfId="2" xr:uid="{00000000-0005-0000-0000-000016000000}"/>
    <cellStyle name="Percent 2 2" xfId="21" xr:uid="{00000000-0005-0000-0000-000017000000}"/>
  </cellStyles>
  <dxfs count="1"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Weekly Retail Sales Tracker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Fresh Produce 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0114588801399825"/>
                  <c:y val="-5.7835739282589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52-414D-A343-73E2BD013B23}"/>
                </c:ext>
              </c:extLst>
            </c:dLbl>
            <c:dLbl>
              <c:idx val="1"/>
              <c:layout>
                <c:manualLayout>
                  <c:x val="-4.718145547188226E-2"/>
                  <c:y val="-2.6854909265374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52-414D-A343-73E2BD013B23}"/>
                </c:ext>
              </c:extLst>
            </c:dLbl>
            <c:dLbl>
              <c:idx val="7"/>
              <c:layout>
                <c:manualLayout>
                  <c:x val="-1.7165613286747858E-2"/>
                  <c:y val="-2.5278118251978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52-414D-A343-73E2BD013B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Sheet1!$B$1:$L$1</c:f>
              <c:numCache>
                <c:formatCode>m/d/yy</c:formatCode>
                <c:ptCount val="11"/>
                <c:pt idx="0">
                  <c:v>43891</c:v>
                </c:pt>
                <c:pt idx="1">
                  <c:v>43898</c:v>
                </c:pt>
                <c:pt idx="2">
                  <c:v>43905</c:v>
                </c:pt>
                <c:pt idx="3">
                  <c:v>43912</c:v>
                </c:pt>
                <c:pt idx="4">
                  <c:v>43919</c:v>
                </c:pt>
                <c:pt idx="5">
                  <c:v>43926</c:v>
                </c:pt>
                <c:pt idx="6">
                  <c:v>43933</c:v>
                </c:pt>
                <c:pt idx="7">
                  <c:v>43940</c:v>
                </c:pt>
                <c:pt idx="8">
                  <c:v>43947</c:v>
                </c:pt>
                <c:pt idx="9">
                  <c:v>43954</c:v>
                </c:pt>
                <c:pt idx="10">
                  <c:v>43961</c:v>
                </c:pt>
              </c:numCache>
            </c:numRef>
          </c:cat>
          <c:val>
            <c:numRef>
              <c:f>Sheet1!$B$2:$L$2</c:f>
              <c:numCache>
                <c:formatCode>0.0%</c:formatCode>
                <c:ptCount val="11"/>
                <c:pt idx="0">
                  <c:v>9.6010118910084836E-3</c:v>
                </c:pt>
                <c:pt idx="1">
                  <c:v>4.4426202907121501E-2</c:v>
                </c:pt>
                <c:pt idx="2">
                  <c:v>0.35506559685251587</c:v>
                </c:pt>
                <c:pt idx="3">
                  <c:v>0.30587794857216477</c:v>
                </c:pt>
                <c:pt idx="4">
                  <c:v>8.8520081597450243E-2</c:v>
                </c:pt>
                <c:pt idx="5">
                  <c:v>0.14877932954645517</c:v>
                </c:pt>
                <c:pt idx="6">
                  <c:v>0.16853093940184907</c:v>
                </c:pt>
                <c:pt idx="7">
                  <c:v>3.3343056975934766E-2</c:v>
                </c:pt>
                <c:pt idx="8">
                  <c:v>0.22929297646745109</c:v>
                </c:pt>
                <c:pt idx="9">
                  <c:v>0.17245430157947719</c:v>
                </c:pt>
                <c:pt idx="10">
                  <c:v>0.17073876664027907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52-414D-A343-73E2BD013B23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AISLE FRUIT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0497222222222222"/>
                  <c:y val="-2.280183727034205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52-414D-A343-73E2BD013B23}"/>
                </c:ext>
              </c:extLst>
            </c:dLbl>
            <c:dLbl>
              <c:idx val="1"/>
              <c:layout>
                <c:manualLayout>
                  <c:x val="1.8307735122189211E-3"/>
                  <c:y val="1.30415149719175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52-414D-A343-73E2BD013B23}"/>
                </c:ext>
              </c:extLst>
            </c:dLbl>
            <c:dLbl>
              <c:idx val="7"/>
              <c:layout>
                <c:manualLayout>
                  <c:x val="-2.0655956581674007E-2"/>
                  <c:y val="-3.1348499301428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452-414D-A343-73E2BD013B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Sheet1!$B$1:$L$1</c:f>
              <c:numCache>
                <c:formatCode>m/d/yy</c:formatCode>
                <c:ptCount val="11"/>
                <c:pt idx="0">
                  <c:v>43891</c:v>
                </c:pt>
                <c:pt idx="1">
                  <c:v>43898</c:v>
                </c:pt>
                <c:pt idx="2">
                  <c:v>43905</c:v>
                </c:pt>
                <c:pt idx="3">
                  <c:v>43912</c:v>
                </c:pt>
                <c:pt idx="4">
                  <c:v>43919</c:v>
                </c:pt>
                <c:pt idx="5">
                  <c:v>43926</c:v>
                </c:pt>
                <c:pt idx="6">
                  <c:v>43933</c:v>
                </c:pt>
                <c:pt idx="7">
                  <c:v>43940</c:v>
                </c:pt>
                <c:pt idx="8">
                  <c:v>43947</c:v>
                </c:pt>
                <c:pt idx="9">
                  <c:v>43954</c:v>
                </c:pt>
                <c:pt idx="10">
                  <c:v>43961</c:v>
                </c:pt>
              </c:numCache>
            </c:numRef>
          </c:cat>
          <c:val>
            <c:numRef>
              <c:f>Sheet1!$B$3:$L$3</c:f>
              <c:numCache>
                <c:formatCode>0.0%</c:formatCode>
                <c:ptCount val="11"/>
                <c:pt idx="0">
                  <c:v>2.2613166028262388E-3</c:v>
                </c:pt>
                <c:pt idx="1">
                  <c:v>3.669816372735598E-2</c:v>
                </c:pt>
                <c:pt idx="2">
                  <c:v>0.29696217029833422</c:v>
                </c:pt>
                <c:pt idx="3">
                  <c:v>0.22201353050496048</c:v>
                </c:pt>
                <c:pt idx="4">
                  <c:v>2.4921617418559402E-2</c:v>
                </c:pt>
                <c:pt idx="5">
                  <c:v>8.1561074012969678E-2</c:v>
                </c:pt>
                <c:pt idx="6">
                  <c:v>7.6992659909108474E-2</c:v>
                </c:pt>
                <c:pt idx="7">
                  <c:v>-4.2209510031464394E-3</c:v>
                </c:pt>
                <c:pt idx="8">
                  <c:v>0.16187379173342659</c:v>
                </c:pt>
                <c:pt idx="9">
                  <c:v>0.11085231015611353</c:v>
                </c:pt>
                <c:pt idx="10">
                  <c:v>0.11690843411445001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452-414D-A343-73E2BD013B23}"/>
            </c:ext>
          </c:extLst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AVOCADOS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3391518341394229E-2"/>
                  <c:y val="5.1998137329607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52-414D-A343-73E2BD013B23}"/>
                </c:ext>
              </c:extLst>
            </c:dLbl>
            <c:dLbl>
              <c:idx val="3"/>
              <c:layout>
                <c:manualLayout>
                  <c:x val="-5.4408777441650166E-2"/>
                  <c:y val="2.6908531594840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52-414D-A343-73E2BD013B23}"/>
                </c:ext>
              </c:extLst>
            </c:dLbl>
            <c:dLbl>
              <c:idx val="10"/>
              <c:layout>
                <c:manualLayout>
                  <c:x val="-2.8924627690616753E-2"/>
                  <c:y val="-1.1096511252408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52-414D-A343-73E2BD013B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Sheet1!$B$1:$L$1</c:f>
              <c:numCache>
                <c:formatCode>m/d/yy</c:formatCode>
                <c:ptCount val="11"/>
                <c:pt idx="0">
                  <c:v>43891</c:v>
                </c:pt>
                <c:pt idx="1">
                  <c:v>43898</c:v>
                </c:pt>
                <c:pt idx="2">
                  <c:v>43905</c:v>
                </c:pt>
                <c:pt idx="3">
                  <c:v>43912</c:v>
                </c:pt>
                <c:pt idx="4">
                  <c:v>43919</c:v>
                </c:pt>
                <c:pt idx="5">
                  <c:v>43926</c:v>
                </c:pt>
                <c:pt idx="6">
                  <c:v>43933</c:v>
                </c:pt>
                <c:pt idx="7">
                  <c:v>43940</c:v>
                </c:pt>
                <c:pt idx="8">
                  <c:v>43947</c:v>
                </c:pt>
                <c:pt idx="9">
                  <c:v>43954</c:v>
                </c:pt>
                <c:pt idx="10">
                  <c:v>43961</c:v>
                </c:pt>
              </c:numCache>
            </c:numRef>
          </c:cat>
          <c:val>
            <c:numRef>
              <c:f>Sheet1!$B$4:$L$4</c:f>
              <c:numCache>
                <c:formatCode>0.0%</c:formatCode>
                <c:ptCount val="11"/>
                <c:pt idx="0">
                  <c:v>3.2234940172636554E-2</c:v>
                </c:pt>
                <c:pt idx="1">
                  <c:v>6.1702550070850126E-2</c:v>
                </c:pt>
                <c:pt idx="2">
                  <c:v>0.27405956152358768</c:v>
                </c:pt>
                <c:pt idx="3">
                  <c:v>0.21068105779711641</c:v>
                </c:pt>
                <c:pt idx="4">
                  <c:v>0.17822411859051074</c:v>
                </c:pt>
                <c:pt idx="5">
                  <c:v>0.19673469531708077</c:v>
                </c:pt>
                <c:pt idx="6">
                  <c:v>0.1363206174148861</c:v>
                </c:pt>
                <c:pt idx="7">
                  <c:v>0.10315471668828922</c:v>
                </c:pt>
                <c:pt idx="8">
                  <c:v>0.18836596440733627</c:v>
                </c:pt>
                <c:pt idx="9">
                  <c:v>2.4228132741432016E-2</c:v>
                </c:pt>
                <c:pt idx="10">
                  <c:v>0.15586902226435226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452-414D-A343-73E2BD013B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41374720"/>
        <c:axId val="641377072"/>
      </c:lineChart>
      <c:catAx>
        <c:axId val="641374720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377072"/>
        <c:crosses val="autoZero"/>
        <c:auto val="0"/>
        <c:lblAlgn val="ctr"/>
        <c:lblOffset val="100"/>
        <c:noMultiLvlLbl val="0"/>
      </c:catAx>
      <c:valAx>
        <c:axId val="64137707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64137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51" workbookViewId="0" zoomToFit="1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367889" cy="666750"/>
    <xdr:sp macro="" textlink="">
      <xdr:nvSpPr>
        <xdr:cNvPr id="2" name="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7367889" cy="666750"/>
        </a:xfrm>
        <a:prstGeom prst="rect">
          <a:avLst/>
        </a:prstGeom>
        <a:solidFill>
          <a:srgbClr val="FFFFFF"/>
        </a:solidFill>
      </xdr:spPr>
      <xdr:txBody>
        <a:bodyPr rtlCol="0" anchor="t"/>
        <a:lstStyle/>
        <a:p>
          <a:r>
            <a:rPr lang="en-US" sz="900" u="none">
              <a:solidFill>
                <a:srgbClr val="000000"/>
              </a:solidFill>
              <a:latin typeface="Arial"/>
            </a:rPr>
            <a:t>
</a:t>
          </a:r>
          <a:r>
            <a:rPr lang="en-US" sz="1000" b="1" u="none">
              <a:solidFill>
                <a:srgbClr val="000000"/>
              </a:solidFill>
              <a:latin typeface="Arial"/>
            </a:rPr>
            <a:t>Data Grid - Total US Key Categories Tracker -</a:t>
          </a:r>
          <a:r>
            <a:rPr lang="en-US" sz="1000" b="1" u="none" baseline="0">
              <a:solidFill>
                <a:srgbClr val="000000"/>
              </a:solidFill>
              <a:latin typeface="Arial"/>
            </a:rPr>
            <a:t> </a:t>
          </a:r>
          <a:r>
            <a:rPr lang="en-US" sz="1000" b="1" u="none">
              <a:solidFill>
                <a:srgbClr val="000000"/>
              </a:solidFill>
              <a:latin typeface="Arial"/>
            </a:rPr>
            <a:t>Produce</a:t>
          </a:r>
          <a:r>
            <a:rPr lang="en-US" sz="900" u="none">
              <a:solidFill>
                <a:srgbClr val="000000"/>
              </a:solidFill>
              <a:latin typeface="Arial"/>
            </a:rPr>
            <a:t>
</a:t>
          </a:r>
          <a:r>
            <a:rPr lang="en-US" sz="900" b="1" u="none">
              <a:solidFill>
                <a:srgbClr val="000000"/>
              </a:solidFill>
              <a:latin typeface="Arial"/>
            </a:rPr>
            <a:t>Geography :</a:t>
          </a:r>
          <a:r>
            <a:rPr lang="en-US" sz="900" u="none">
              <a:solidFill>
                <a:srgbClr val="000000"/>
              </a:solidFill>
              <a:latin typeface="Arial"/>
            </a:rPr>
            <a:t>Total US - Multi Outlet </a:t>
          </a:r>
          <a:r>
            <a:rPr lang="en-US" sz="900" b="1" u="none">
              <a:solidFill>
                <a:srgbClr val="000000"/>
              </a:solidFill>
              <a:latin typeface="Arial"/>
            </a:rPr>
            <a:t>Measure: </a:t>
          </a:r>
          <a:r>
            <a:rPr lang="en-US" sz="900" u="none">
              <a:solidFill>
                <a:srgbClr val="000000"/>
              </a:solidFill>
              <a:latin typeface="Arial"/>
            </a:rPr>
            <a:t>Dollar Sales
</a:t>
          </a:r>
        </a:p>
      </xdr:txBody>
    </xdr:sp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130" cy="626717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OLD%20DATA/Data/Cacique%20La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</sheetNames>
    <sheetDataSet>
      <sheetData sheetId="0" refreshError="1"/>
      <sheetData sheetId="1">
        <row r="88">
          <cell r="A88" t="str">
            <v>All Parent Companies</v>
          </cell>
          <cell r="B88">
            <v>90807260.561913878</v>
          </cell>
          <cell r="C88">
            <v>99259236.141690508</v>
          </cell>
          <cell r="D88">
            <v>8451975.5797766298</v>
          </cell>
          <cell r="E88">
            <v>9.3075988940487131E-2</v>
          </cell>
          <cell r="F88">
            <v>23395396.242953345</v>
          </cell>
          <cell r="G88">
            <v>25326817.882680301</v>
          </cell>
          <cell r="H88">
            <v>1931421.6397269554</v>
          </cell>
          <cell r="I88">
            <v>8.2555628452272808E-2</v>
          </cell>
          <cell r="J88">
            <v>848.00039964210077</v>
          </cell>
          <cell r="K88">
            <v>862.15593809881102</v>
          </cell>
          <cell r="L88">
            <v>14.155538456710246</v>
          </cell>
          <cell r="M88">
            <v>1.6692844086729913E-2</v>
          </cell>
        </row>
        <row r="89">
          <cell r="A89" t="str">
            <v xml:space="preserve">    CACIQUE USA</v>
          </cell>
          <cell r="B89">
            <v>28074888.21691535</v>
          </cell>
          <cell r="C89">
            <v>28745433.692173652</v>
          </cell>
          <cell r="D89">
            <v>670545.47525830194</v>
          </cell>
          <cell r="E89">
            <v>2.3884172577196328E-2</v>
          </cell>
          <cell r="F89">
            <v>8552562.6918512918</v>
          </cell>
          <cell r="G89">
            <v>8771755.7013171632</v>
          </cell>
          <cell r="H89">
            <v>219193.00946587138</v>
          </cell>
          <cell r="I89">
            <v>2.5628927534750962E-2</v>
          </cell>
          <cell r="J89">
            <v>267.54994034868827</v>
          </cell>
          <cell r="K89">
            <v>267.70678858197391</v>
          </cell>
          <cell r="L89">
            <v>0.15684823328564335</v>
          </cell>
          <cell r="M89">
            <v>5.8623908897616889E-4</v>
          </cell>
        </row>
        <row r="90">
          <cell r="A90" t="str">
            <v xml:space="preserve">    MARQUEZ BROTHERS INTL INC</v>
          </cell>
          <cell r="B90">
            <v>9661248.1593246125</v>
          </cell>
          <cell r="C90">
            <v>12768089.402868202</v>
          </cell>
          <cell r="D90">
            <v>3106841.2435435895</v>
          </cell>
          <cell r="E90">
            <v>0.32157762561403652</v>
          </cell>
          <cell r="F90">
            <v>2850592.0413111448</v>
          </cell>
          <cell r="G90">
            <v>3524658.255070887</v>
          </cell>
          <cell r="H90">
            <v>674066.21375974221</v>
          </cell>
          <cell r="I90">
            <v>0.23646533912643</v>
          </cell>
          <cell r="J90">
            <v>66.242570593458652</v>
          </cell>
          <cell r="K90">
            <v>76.175338780052215</v>
          </cell>
          <cell r="L90">
            <v>9.9327681865935631</v>
          </cell>
          <cell r="M90">
            <v>0.14994539157534456</v>
          </cell>
        </row>
        <row r="91">
          <cell r="A91" t="str">
            <v xml:space="preserve">    TROPICAL CHEESE IND INC</v>
          </cell>
          <cell r="B91">
            <v>9820552.1835348718</v>
          </cell>
          <cell r="C91">
            <v>10695730.446378622</v>
          </cell>
          <cell r="D91">
            <v>875178.26284375042</v>
          </cell>
          <cell r="E91">
            <v>8.9117011598499871E-2</v>
          </cell>
          <cell r="F91">
            <v>2216948.3251231089</v>
          </cell>
          <cell r="G91">
            <v>2316991.7809814494</v>
          </cell>
          <cell r="H91">
            <v>100043.45585834049</v>
          </cell>
          <cell r="I91">
            <v>4.5126652130146064E-2</v>
          </cell>
          <cell r="J91">
            <v>105.32432882445038</v>
          </cell>
          <cell r="K91">
            <v>106.41781399474259</v>
          </cell>
          <cell r="L91">
            <v>1.0934851702922117</v>
          </cell>
          <cell r="M91">
            <v>1.0382075846073334E-2</v>
          </cell>
        </row>
        <row r="92">
          <cell r="A92" t="str">
            <v xml:space="preserve">    V&amp;V FOOD PRODS INC</v>
          </cell>
          <cell r="B92">
            <v>7522038.0933243632</v>
          </cell>
          <cell r="C92">
            <v>7407054.5643485561</v>
          </cell>
          <cell r="D92">
            <v>-114983.52897580713</v>
          </cell>
          <cell r="E92">
            <v>-1.5286219977781339E-2</v>
          </cell>
          <cell r="F92">
            <v>1583937.8409392834</v>
          </cell>
          <cell r="G92">
            <v>1483646.5537064411</v>
          </cell>
          <cell r="H92">
            <v>-100291.2872328423</v>
          </cell>
          <cell r="I92">
            <v>-6.3317691288547695E-2</v>
          </cell>
          <cell r="J92">
            <v>95.418698772394904</v>
          </cell>
          <cell r="K92">
            <v>96.482447776829488</v>
          </cell>
          <cell r="L92">
            <v>1.0637490044345839</v>
          </cell>
          <cell r="M92">
            <v>1.1148223756142141E-2</v>
          </cell>
        </row>
        <row r="93">
          <cell r="A93" t="str">
            <v xml:space="preserve">    OLE MEXICAN FOODS INC</v>
          </cell>
          <cell r="B93">
            <v>6519488.1104015447</v>
          </cell>
          <cell r="C93">
            <v>7012718.8393998006</v>
          </cell>
          <cell r="D93">
            <v>493230.72899825592</v>
          </cell>
          <cell r="E93">
            <v>7.5654824526994513E-2</v>
          </cell>
          <cell r="F93">
            <v>1473546.6219708046</v>
          </cell>
          <cell r="G93">
            <v>1601287.935499839</v>
          </cell>
          <cell r="H93">
            <v>127741.31352903438</v>
          </cell>
          <cell r="I93">
            <v>8.6689699276827709E-2</v>
          </cell>
          <cell r="J93">
            <v>75.276315367954922</v>
          </cell>
          <cell r="K93">
            <v>71.019860395509866</v>
          </cell>
          <cell r="L93">
            <v>-4.2564549724450558</v>
          </cell>
          <cell r="M93">
            <v>-5.6544411766692636E-2</v>
          </cell>
        </row>
        <row r="94">
          <cell r="A94" t="str">
            <v xml:space="preserve">    DAIRY FARMERS OF AMERICA</v>
          </cell>
          <cell r="B94">
            <v>5559082.4077076698</v>
          </cell>
          <cell r="C94">
            <v>5534694.5976129817</v>
          </cell>
          <cell r="D94">
            <v>-24387.810094688088</v>
          </cell>
          <cell r="E94">
            <v>-4.3870207897753737E-3</v>
          </cell>
          <cell r="F94">
            <v>1236595.9436249733</v>
          </cell>
          <cell r="G94">
            <v>1185992.5489937919</v>
          </cell>
          <cell r="H94">
            <v>-50603.394631181378</v>
          </cell>
          <cell r="I94">
            <v>-4.0921527271747256E-2</v>
          </cell>
          <cell r="J94">
            <v>27.416774354977225</v>
          </cell>
          <cell r="K94">
            <v>26.006563008646477</v>
          </cell>
          <cell r="L94">
            <v>-1.4102113463307475</v>
          </cell>
          <cell r="M94">
            <v>-5.1436078076585935E-2</v>
          </cell>
        </row>
        <row r="95">
          <cell r="A95" t="str">
            <v xml:space="preserve">    MEXICAN CHEESE PRODUCERS INC</v>
          </cell>
          <cell r="B95">
            <v>2813889.1572645293</v>
          </cell>
          <cell r="C95">
            <v>3155156.1898797681</v>
          </cell>
          <cell r="D95">
            <v>341267.0326152388</v>
          </cell>
          <cell r="E95">
            <v>0.12127948669697966</v>
          </cell>
          <cell r="F95">
            <v>740010.02610206604</v>
          </cell>
          <cell r="G95">
            <v>856197.93798899651</v>
          </cell>
          <cell r="H95">
            <v>116187.91188693047</v>
          </cell>
          <cell r="I95">
            <v>0.15700856446356473</v>
          </cell>
          <cell r="J95">
            <v>28.394044746653471</v>
          </cell>
          <cell r="K95">
            <v>27.989785975945694</v>
          </cell>
          <cell r="L95">
            <v>-0.40425877070777716</v>
          </cell>
          <cell r="M95">
            <v>-1.4237449236795445E-2</v>
          </cell>
        </row>
        <row r="96">
          <cell r="A96" t="str">
            <v xml:space="preserve">    QUESOS LA RICURA</v>
          </cell>
          <cell r="B96">
            <v>2253080.6303619388</v>
          </cell>
          <cell r="C96">
            <v>2599730.2051018067</v>
          </cell>
          <cell r="D96">
            <v>346649.57473986782</v>
          </cell>
          <cell r="E96">
            <v>0.15385582303114534</v>
          </cell>
          <cell r="F96">
            <v>398155.0010961566</v>
          </cell>
          <cell r="G96">
            <v>490155.8370135593</v>
          </cell>
          <cell r="H96">
            <v>92000.835917402699</v>
          </cell>
          <cell r="I96">
            <v>0.23106788980200199</v>
          </cell>
          <cell r="J96">
            <v>13.634946063263026</v>
          </cell>
          <cell r="K96">
            <v>15.815814059117022</v>
          </cell>
          <cell r="L96">
            <v>2.1808679958539958</v>
          </cell>
          <cell r="M96">
            <v>0.15994694703853377</v>
          </cell>
        </row>
        <row r="97">
          <cell r="A97" t="str">
            <v xml:space="preserve">    SIGMA ALIMENTOS</v>
          </cell>
          <cell r="B97">
            <v>1220840.9658497572</v>
          </cell>
          <cell r="C97">
            <v>1397630.0654953918</v>
          </cell>
          <cell r="D97">
            <v>176789.09964563465</v>
          </cell>
          <cell r="E97">
            <v>0.14480927867831</v>
          </cell>
          <cell r="F97">
            <v>354241.88341033459</v>
          </cell>
          <cell r="G97">
            <v>370587.76367954351</v>
          </cell>
          <cell r="H97">
            <v>16345.880269208923</v>
          </cell>
          <cell r="I97">
            <v>4.6143273945601575E-2</v>
          </cell>
          <cell r="J97">
            <v>9.5104875790942085</v>
          </cell>
          <cell r="K97">
            <v>9.3964665306629591</v>
          </cell>
          <cell r="L97">
            <v>-0.11402104843124938</v>
          </cell>
          <cell r="M97">
            <v>-1.1988980321249617E-2</v>
          </cell>
        </row>
        <row r="98">
          <cell r="A98" t="str">
            <v xml:space="preserve">    CUATRO CINCO ENT</v>
          </cell>
          <cell r="B98">
            <v>1240075.6785261654</v>
          </cell>
          <cell r="C98">
            <v>1188660.5278679093</v>
          </cell>
          <cell r="D98">
            <v>-51415.150658256141</v>
          </cell>
          <cell r="E98">
            <v>-4.146130074848596E-2</v>
          </cell>
          <cell r="F98">
            <v>259727.46205413342</v>
          </cell>
          <cell r="G98">
            <v>236962.50689084808</v>
          </cell>
          <cell r="H98">
            <v>-22764.95516328534</v>
          </cell>
          <cell r="I98">
            <v>-8.7649395960064394E-2</v>
          </cell>
          <cell r="J98">
            <v>5.2923040671670467</v>
          </cell>
          <cell r="K98">
            <v>4.3653288970577933</v>
          </cell>
          <cell r="L98">
            <v>-0.92697517010925345</v>
          </cell>
          <cell r="M98">
            <v>-0.17515531200486376</v>
          </cell>
        </row>
        <row r="99">
          <cell r="A99" t="str">
            <v xml:space="preserve">    LOS ALTOS FOOD PRODS INC</v>
          </cell>
          <cell r="B99">
            <v>1020911.376636281</v>
          </cell>
          <cell r="C99">
            <v>1158890.1457951427</v>
          </cell>
          <cell r="D99">
            <v>137978.76915886172</v>
          </cell>
          <cell r="E99">
            <v>0.13515254342005364</v>
          </cell>
          <cell r="F99">
            <v>358065.83756303787</v>
          </cell>
          <cell r="G99">
            <v>410871.06834089756</v>
          </cell>
          <cell r="H99">
            <v>52805.230777859688</v>
          </cell>
          <cell r="I99">
            <v>0.14747352368840067</v>
          </cell>
          <cell r="J99">
            <v>4.7257521930852224</v>
          </cell>
          <cell r="K99">
            <v>4.5607025971168014</v>
          </cell>
          <cell r="L99">
            <v>-0.16504959596842106</v>
          </cell>
          <cell r="M99">
            <v>-3.492557146985481E-2</v>
          </cell>
        </row>
        <row r="100">
          <cell r="A100" t="str">
            <v xml:space="preserve">    PETACONES</v>
          </cell>
          <cell r="B100">
            <v>471369.40315102128</v>
          </cell>
          <cell r="C100">
            <v>465527.43833858368</v>
          </cell>
          <cell r="D100">
            <v>-5841.9648124375963</v>
          </cell>
          <cell r="E100">
            <v>-1.2393602073840798E-2</v>
          </cell>
          <cell r="F100">
            <v>66541.331826714028</v>
          </cell>
          <cell r="G100">
            <v>67920.151942253113</v>
          </cell>
          <cell r="H100">
            <v>1378.8201155390852</v>
          </cell>
          <cell r="I100">
            <v>2.0721258166725435E-2</v>
          </cell>
          <cell r="J100">
            <v>3.1299697817644159</v>
          </cell>
          <cell r="K100">
            <v>3.2072053202560808</v>
          </cell>
          <cell r="L100">
            <v>7.7235538491664979E-2</v>
          </cell>
          <cell r="M100">
            <v>2.4676129124839675E-2</v>
          </cell>
        </row>
        <row r="101">
          <cell r="A101" t="str">
            <v xml:space="preserve">    EL LATINO FOODS INC</v>
          </cell>
          <cell r="B101">
            <v>390113.23020209908</v>
          </cell>
          <cell r="C101">
            <v>433275.49047507427</v>
          </cell>
          <cell r="D101">
            <v>43162.260272975196</v>
          </cell>
          <cell r="E101">
            <v>0.11064033960246589</v>
          </cell>
          <cell r="F101">
            <v>87439.80940079689</v>
          </cell>
          <cell r="G101">
            <v>97825.047003319574</v>
          </cell>
          <cell r="H101">
            <v>10385.237602522684</v>
          </cell>
          <cell r="I101">
            <v>0.11877013083274215</v>
          </cell>
          <cell r="J101">
            <v>6.1507889572907191</v>
          </cell>
          <cell r="K101">
            <v>6.1984044304897212</v>
          </cell>
          <cell r="L101">
            <v>4.7615473199002167E-2</v>
          </cell>
          <cell r="M101">
            <v>7.7413602595748443E-3</v>
          </cell>
        </row>
        <row r="102">
          <cell r="A102" t="str">
            <v xml:space="preserve">    MAMA LYCHA INTL FOODS</v>
          </cell>
          <cell r="B102">
            <v>262456.17098447442</v>
          </cell>
          <cell r="C102">
            <v>427120.13463054737</v>
          </cell>
          <cell r="D102">
            <v>164663.96364607295</v>
          </cell>
          <cell r="E102">
            <v>0.62739604494120904</v>
          </cell>
          <cell r="F102">
            <v>44334.891963362694</v>
          </cell>
          <cell r="G102">
            <v>72332.358095604868</v>
          </cell>
          <cell r="H102">
            <v>27997.466132242174</v>
          </cell>
          <cell r="I102">
            <v>0.63149959078232598</v>
          </cell>
          <cell r="J102">
            <v>1.6998866819287923</v>
          </cell>
          <cell r="K102">
            <v>1.961439007563363</v>
          </cell>
          <cell r="L102">
            <v>0.26155232563457065</v>
          </cell>
          <cell r="M102">
            <v>0.15386456545315</v>
          </cell>
        </row>
        <row r="103">
          <cell r="A103" t="str">
            <v xml:space="preserve">    RIO GRANDE FOODS</v>
          </cell>
          <cell r="B103">
            <v>396991.56632957404</v>
          </cell>
          <cell r="C103">
            <v>396796.45869848132</v>
          </cell>
          <cell r="D103">
            <v>-195.10763109271647</v>
          </cell>
          <cell r="E103">
            <v>-4.9146543060499736E-4</v>
          </cell>
          <cell r="F103">
            <v>63258.367887596556</v>
          </cell>
          <cell r="G103">
            <v>64914.339565634727</v>
          </cell>
          <cell r="H103">
            <v>1655.9716780381714</v>
          </cell>
          <cell r="I103">
            <v>2.6177907102830383E-2</v>
          </cell>
          <cell r="J103">
            <v>5.3942446058421165</v>
          </cell>
          <cell r="K103">
            <v>5.4701058705247965</v>
          </cell>
          <cell r="L103">
            <v>7.5861264682679952E-2</v>
          </cell>
          <cell r="M103">
            <v>1.4063371282889193E-2</v>
          </cell>
        </row>
        <row r="104">
          <cell r="A104" t="str">
            <v xml:space="preserve">    KAROUN DARIES INC</v>
          </cell>
          <cell r="B104">
            <v>280734.15038667701</v>
          </cell>
          <cell r="C104">
            <v>394135.46696099261</v>
          </cell>
          <cell r="D104">
            <v>113401.3165743156</v>
          </cell>
          <cell r="E104">
            <v>0.40394557063370856</v>
          </cell>
          <cell r="F104">
            <v>49290.267765760422</v>
          </cell>
          <cell r="G104">
            <v>66571.393099546432</v>
          </cell>
          <cell r="H104">
            <v>17281.125333786011</v>
          </cell>
          <cell r="I104">
            <v>0.35059913685010202</v>
          </cell>
          <cell r="J104">
            <v>12.664489099754938</v>
          </cell>
          <cell r="K104">
            <v>15.314718913160203</v>
          </cell>
          <cell r="L104">
            <v>2.6502298134052644</v>
          </cell>
          <cell r="M104">
            <v>0.20926464482933996</v>
          </cell>
        </row>
        <row r="105">
          <cell r="A105" t="str">
            <v xml:space="preserve">    SAPUTO CHEESE USA INC</v>
          </cell>
          <cell r="B105">
            <v>357192.28776242019</v>
          </cell>
          <cell r="C105">
            <v>356637.02654178621</v>
          </cell>
          <cell r="D105">
            <v>-555.26122063398361</v>
          </cell>
          <cell r="E105">
            <v>-1.5545162638094395E-3</v>
          </cell>
          <cell r="F105">
            <v>31064.184181571007</v>
          </cell>
          <cell r="G105">
            <v>29771.053968429565</v>
          </cell>
          <cell r="H105">
            <v>-1293.1302131414413</v>
          </cell>
          <cell r="I105">
            <v>-4.1627689482622812E-2</v>
          </cell>
          <cell r="J105">
            <v>0.51144024608302774</v>
          </cell>
          <cell r="K105">
            <v>0.43226243473328174</v>
          </cell>
          <cell r="L105">
            <v>-7.9177811349745997E-2</v>
          </cell>
          <cell r="M105">
            <v>-0.15481341555762546</v>
          </cell>
        </row>
        <row r="106">
          <cell r="A106" t="str">
            <v xml:space="preserve">    SINAI PRODS</v>
          </cell>
          <cell r="B106">
            <v>363159.48997445463</v>
          </cell>
          <cell r="C106">
            <v>345930.48260045715</v>
          </cell>
          <cell r="D106">
            <v>-17229.007373997476</v>
          </cell>
          <cell r="E106">
            <v>-4.7441985820635996E-2</v>
          </cell>
          <cell r="F106">
            <v>54140.593553185463</v>
          </cell>
          <cell r="G106">
            <v>51634.673611916493</v>
          </cell>
          <cell r="H106">
            <v>-2505.9199412689704</v>
          </cell>
          <cell r="I106">
            <v>-4.6285416852832599E-2</v>
          </cell>
          <cell r="J106">
            <v>0.78124720389174551</v>
          </cell>
          <cell r="K106">
            <v>0.76999789692201337</v>
          </cell>
          <cell r="L106">
            <v>-1.1249306969732142E-2</v>
          </cell>
          <cell r="M106">
            <v>-1.4399164456134062E-2</v>
          </cell>
        </row>
        <row r="107">
          <cell r="A107" t="str">
            <v xml:space="preserve">    LA TORTILLERIA</v>
          </cell>
          <cell r="B107">
            <v>257620.29382682682</v>
          </cell>
          <cell r="C107">
            <v>330303.24997613311</v>
          </cell>
          <cell r="D107">
            <v>72682.956149306294</v>
          </cell>
          <cell r="E107">
            <v>0.28213210640216102</v>
          </cell>
          <cell r="F107">
            <v>62490.605160951614</v>
          </cell>
          <cell r="G107">
            <v>76567.412895917892</v>
          </cell>
          <cell r="H107">
            <v>14076.807734966278</v>
          </cell>
          <cell r="I107">
            <v>0.22526278468115118</v>
          </cell>
          <cell r="J107">
            <v>2.8516179729662179</v>
          </cell>
          <cell r="K107">
            <v>3.0448652134830545</v>
          </cell>
          <cell r="L107">
            <v>0.19324724051683662</v>
          </cell>
          <cell r="M107">
            <v>6.7767576985714964E-2</v>
          </cell>
        </row>
        <row r="108">
          <cell r="A108" t="str">
            <v xml:space="preserve">    LA FE FOODS</v>
          </cell>
          <cell r="B108">
            <v>283568.13924233435</v>
          </cell>
          <cell r="C108">
            <v>321775.39877668262</v>
          </cell>
          <cell r="D108">
            <v>38207.259534348268</v>
          </cell>
          <cell r="E108">
            <v>0.13473749073656244</v>
          </cell>
          <cell r="F108">
            <v>52799.388508677483</v>
          </cell>
          <cell r="G108">
            <v>74498.959883928299</v>
          </cell>
          <cell r="H108">
            <v>21699.571375250816</v>
          </cell>
          <cell r="I108">
            <v>0.41098149028154995</v>
          </cell>
          <cell r="J108">
            <v>7.7849038939519257</v>
          </cell>
          <cell r="K108">
            <v>7.4973539833150404</v>
          </cell>
          <cell r="L108">
            <v>-0.28754991063688529</v>
          </cell>
          <cell r="M108">
            <v>-3.6936860692690393E-2</v>
          </cell>
        </row>
        <row r="109">
          <cell r="A109" t="str">
            <v xml:space="preserve">    MAMBI CHEESE CO INC</v>
          </cell>
          <cell r="B109">
            <v>297982.41638931748</v>
          </cell>
          <cell r="C109">
            <v>261491.6115750919</v>
          </cell>
          <cell r="D109">
            <v>-36490.804814225587</v>
          </cell>
          <cell r="E109">
            <v>-0.12245959092616367</v>
          </cell>
          <cell r="F109">
            <v>60226.907312035561</v>
          </cell>
          <cell r="G109">
            <v>51035.086789014378</v>
          </cell>
          <cell r="H109">
            <v>-9191.8205230211825</v>
          </cell>
          <cell r="I109">
            <v>-0.15261983278334992</v>
          </cell>
          <cell r="J109">
            <v>3.5670697175086703</v>
          </cell>
          <cell r="K109">
            <v>2.9242358006457168</v>
          </cell>
          <cell r="L109">
            <v>-0.64283391686295355</v>
          </cell>
          <cell r="M109">
            <v>-0.18021344346247448</v>
          </cell>
        </row>
        <row r="110">
          <cell r="A110" t="str">
            <v xml:space="preserve">    NUESTRO QUESO LLC</v>
          </cell>
          <cell r="B110">
            <v>445858.72568874835</v>
          </cell>
          <cell r="C110">
            <v>235885.08472035834</v>
          </cell>
          <cell r="D110">
            <v>-209973.64096839001</v>
          </cell>
          <cell r="E110">
            <v>-0.47094209190148612</v>
          </cell>
          <cell r="F110">
            <v>130320.72390031815</v>
          </cell>
          <cell r="G110">
            <v>61504.78971292176</v>
          </cell>
          <cell r="H110">
            <v>-68815.934187396386</v>
          </cell>
          <cell r="I110">
            <v>-0.52805058265355742</v>
          </cell>
          <cell r="J110">
            <v>7.038689726624753</v>
          </cell>
          <cell r="K110">
            <v>4.9465170757555255</v>
          </cell>
          <cell r="L110">
            <v>-2.0921726508692275</v>
          </cell>
          <cell r="M110">
            <v>-0.29723893680883734</v>
          </cell>
        </row>
        <row r="111">
          <cell r="A111" t="str">
            <v xml:space="preserve">    ARIZA CHEESE CO</v>
          </cell>
          <cell r="B111">
            <v>192091.44068436147</v>
          </cell>
          <cell r="C111">
            <v>217759.06418876172</v>
          </cell>
          <cell r="D111">
            <v>25667.623504400253</v>
          </cell>
          <cell r="E111">
            <v>0.13362190117870204</v>
          </cell>
          <cell r="F111">
            <v>30788.816988706589</v>
          </cell>
          <cell r="G111">
            <v>35862.379636645317</v>
          </cell>
          <cell r="H111">
            <v>5073.5626479387283</v>
          </cell>
          <cell r="I111">
            <v>0.16478589124745271</v>
          </cell>
          <cell r="J111">
            <v>0.83349985862342379</v>
          </cell>
          <cell r="K111">
            <v>1.1322579011660281</v>
          </cell>
          <cell r="L111">
            <v>0.2987580425426043</v>
          </cell>
          <cell r="M111">
            <v>0.35843802425596272</v>
          </cell>
        </row>
        <row r="112">
          <cell r="A112" t="str">
            <v xml:space="preserve">    LA HISPAMEX FOOD PRODS INC</v>
          </cell>
          <cell r="B112">
            <v>137974.93247739793</v>
          </cell>
          <cell r="C112">
            <v>171617.9344424486</v>
          </cell>
          <cell r="D112">
            <v>33643.001965050673</v>
          </cell>
          <cell r="E112">
            <v>0.24383416147394621</v>
          </cell>
          <cell r="F112">
            <v>55573.737705230713</v>
          </cell>
          <cell r="G112">
            <v>69023.405633449554</v>
          </cell>
          <cell r="H112">
            <v>13449.667928218842</v>
          </cell>
          <cell r="I112">
            <v>0.24201481641485725</v>
          </cell>
          <cell r="J112">
            <v>0.52910270973029672</v>
          </cell>
          <cell r="K112">
            <v>0.54838251673877647</v>
          </cell>
          <cell r="L112">
            <v>1.9279807008479755E-2</v>
          </cell>
          <cell r="M112">
            <v>3.6438685067984984E-2</v>
          </cell>
        </row>
        <row r="113">
          <cell r="A113" t="str">
            <v xml:space="preserve">    EL GALLITO TORTILLERIA INC</v>
          </cell>
          <cell r="B113">
            <v>116982.12811743141</v>
          </cell>
          <cell r="C113">
            <v>129715.78133017659</v>
          </cell>
          <cell r="D113">
            <v>12733.653212745179</v>
          </cell>
          <cell r="E113">
            <v>0.10885126999880376</v>
          </cell>
          <cell r="F113">
            <v>45988.786397576332</v>
          </cell>
          <cell r="G113">
            <v>43727.405399799347</v>
          </cell>
          <cell r="H113">
            <v>-2261.3809977769852</v>
          </cell>
          <cell r="I113">
            <v>-4.917244343495359E-2</v>
          </cell>
          <cell r="J113">
            <v>0.33723539610033509</v>
          </cell>
          <cell r="K113">
            <v>0.38999576393306179</v>
          </cell>
          <cell r="L113">
            <v>5.2760367832726696E-2</v>
          </cell>
          <cell r="M113">
            <v>0.15644967415291514</v>
          </cell>
        </row>
        <row r="114">
          <cell r="A114" t="str">
            <v xml:space="preserve">    SPECIALTY CHEESE CO INC</v>
          </cell>
          <cell r="B114">
            <v>101705.265822407</v>
          </cell>
          <cell r="C114">
            <v>129009.5958937753</v>
          </cell>
          <cell r="D114">
            <v>27304.330071368298</v>
          </cell>
          <cell r="E114">
            <v>0.26846525448393055</v>
          </cell>
          <cell r="F114">
            <v>14724.17493724823</v>
          </cell>
          <cell r="G114">
            <v>22384.86357686689</v>
          </cell>
          <cell r="H114">
            <v>7660.6886396186601</v>
          </cell>
          <cell r="I114">
            <v>0.52027965385273733</v>
          </cell>
          <cell r="J114">
            <v>1.1747312305507669</v>
          </cell>
          <cell r="K114">
            <v>3.2067173390471524</v>
          </cell>
          <cell r="L114">
            <v>2.0319861084963855</v>
          </cell>
          <cell r="M114">
            <v>1.7297455414918177</v>
          </cell>
        </row>
        <row r="115">
          <cell r="A115" t="str">
            <v xml:space="preserve">    DUTCH FARMS</v>
          </cell>
          <cell r="B115">
            <v>106350.37856423021</v>
          </cell>
          <cell r="C115">
            <v>123091.01452982068</v>
          </cell>
          <cell r="D115">
            <v>16740.635965590467</v>
          </cell>
          <cell r="E115">
            <v>0.15741021509838798</v>
          </cell>
          <cell r="F115">
            <v>42922.085295915604</v>
          </cell>
          <cell r="G115">
            <v>47668.211409091949</v>
          </cell>
          <cell r="H115">
            <v>4746.1261131763458</v>
          </cell>
          <cell r="I115">
            <v>0.11057538515324603</v>
          </cell>
          <cell r="J115">
            <v>1.1540283396523234</v>
          </cell>
          <cell r="K115">
            <v>0.85421380822760806</v>
          </cell>
          <cell r="L115">
            <v>-0.29981453142471537</v>
          </cell>
          <cell r="M115">
            <v>-0.25979823988988099</v>
          </cell>
        </row>
        <row r="116">
          <cell r="A116" t="str">
            <v xml:space="preserve">    TAMA CORP</v>
          </cell>
          <cell r="B116">
            <v>90220.263270435331</v>
          </cell>
          <cell r="C116">
            <v>106330.55821554184</v>
          </cell>
          <cell r="D116">
            <v>16110.294945106507</v>
          </cell>
          <cell r="E116">
            <v>0.17856625951994709</v>
          </cell>
          <cell r="F116">
            <v>11395.184902787209</v>
          </cell>
          <cell r="G116">
            <v>14055.011093616486</v>
          </cell>
          <cell r="H116">
            <v>2659.826190829277</v>
          </cell>
          <cell r="I116">
            <v>0.23341667673849645</v>
          </cell>
          <cell r="J116">
            <v>0.41019027358586346</v>
          </cell>
          <cell r="K116">
            <v>0.45989489513250492</v>
          </cell>
          <cell r="L116">
            <v>4.9704621546641459E-2</v>
          </cell>
          <cell r="M116">
            <v>0.1211745493429819</v>
          </cell>
        </row>
        <row r="117">
          <cell r="A117" t="str">
            <v xml:space="preserve">    EL TAMPIQUENO CHEESE PRODUCE</v>
          </cell>
          <cell r="B117">
            <v>74197.037655864959</v>
          </cell>
          <cell r="C117">
            <v>97814.292045251132</v>
          </cell>
          <cell r="D117">
            <v>23617.254389386173</v>
          </cell>
          <cell r="E117">
            <v>0.31830454605109604</v>
          </cell>
          <cell r="F117">
            <v>9689.0748983621597</v>
          </cell>
          <cell r="G117">
            <v>12416.887049794197</v>
          </cell>
          <cell r="H117">
            <v>2727.8121514320374</v>
          </cell>
          <cell r="I117">
            <v>0.28153484001792023</v>
          </cell>
          <cell r="J117">
            <v>0.33594510320756682</v>
          </cell>
          <cell r="K117">
            <v>0.34724794203133186</v>
          </cell>
          <cell r="L117">
            <v>1.1302838823765038E-2</v>
          </cell>
          <cell r="M117">
            <v>3.3644898276077785E-2</v>
          </cell>
        </row>
        <row r="118">
          <cell r="A118" t="str">
            <v xml:space="preserve">    L&amp;J GENERAL INTL</v>
          </cell>
          <cell r="B118">
            <v>72928.538264180417</v>
          </cell>
          <cell r="C118">
            <v>92259.82278893351</v>
          </cell>
          <cell r="D118">
            <v>19331.284524753093</v>
          </cell>
          <cell r="E118">
            <v>0.26507160276168384</v>
          </cell>
          <cell r="F118">
            <v>15767.356953620911</v>
          </cell>
          <cell r="G118">
            <v>20693.016785264015</v>
          </cell>
          <cell r="H118">
            <v>4925.6598316431046</v>
          </cell>
          <cell r="I118">
            <v>0.31239603734042098</v>
          </cell>
          <cell r="J118">
            <v>0.83007036265619261</v>
          </cell>
          <cell r="K118">
            <v>1.158776068707271</v>
          </cell>
          <cell r="L118">
            <v>0.32870570605107841</v>
          </cell>
          <cell r="M118">
            <v>0.39599740074953771</v>
          </cell>
        </row>
        <row r="119">
          <cell r="A119" t="str">
            <v xml:space="preserve">    RIZO LOPEZ FOODS INC</v>
          </cell>
          <cell r="B119">
            <v>73710.958706332443</v>
          </cell>
          <cell r="C119">
            <v>81962.726054167768</v>
          </cell>
          <cell r="D119">
            <v>8251.7673478353245</v>
          </cell>
          <cell r="E119">
            <v>0.11194763292539325</v>
          </cell>
          <cell r="F119">
            <v>21170.350023269653</v>
          </cell>
          <cell r="G119">
            <v>24104.184159714674</v>
          </cell>
          <cell r="H119">
            <v>2933.8341364450207</v>
          </cell>
          <cell r="I119">
            <v>0.13858222151359142</v>
          </cell>
          <cell r="J119">
            <v>0.62031045144243946</v>
          </cell>
          <cell r="K119">
            <v>1.0395172194150413</v>
          </cell>
          <cell r="L119">
            <v>0.41920676797260181</v>
          </cell>
          <cell r="M119">
            <v>0.67580155549176868</v>
          </cell>
        </row>
        <row r="120">
          <cell r="A120" t="str">
            <v xml:space="preserve">    LAS DELICIAS IMP LLC</v>
          </cell>
          <cell r="B120">
            <v>0</v>
          </cell>
          <cell r="C120">
            <v>75500.062897014621</v>
          </cell>
          <cell r="D120">
            <v>75500.062897014621</v>
          </cell>
          <cell r="E120">
            <v>0</v>
          </cell>
          <cell r="F120">
            <v>0</v>
          </cell>
          <cell r="G120">
            <v>11531.007925271988</v>
          </cell>
          <cell r="H120">
            <v>11531.007925271988</v>
          </cell>
          <cell r="I120">
            <v>0</v>
          </cell>
          <cell r="J120">
            <v>0</v>
          </cell>
          <cell r="K120">
            <v>0.4358396956269921</v>
          </cell>
          <cell r="L120">
            <v>0.4358396956269921</v>
          </cell>
          <cell r="M120">
            <v>0</v>
          </cell>
        </row>
        <row r="121">
          <cell r="A121" t="str">
            <v xml:space="preserve">    LOS OLIVOS LTD</v>
          </cell>
          <cell r="B121">
            <v>58251.635551819803</v>
          </cell>
          <cell r="C121">
            <v>74935.301808227305</v>
          </cell>
          <cell r="D121">
            <v>16683.666256407501</v>
          </cell>
          <cell r="E121">
            <v>0.28640682958276692</v>
          </cell>
          <cell r="F121">
            <v>8418.9253207445145</v>
          </cell>
          <cell r="G121">
            <v>11416.234804034233</v>
          </cell>
          <cell r="H121">
            <v>2997.3094832897186</v>
          </cell>
          <cell r="I121">
            <v>0.35602043836928299</v>
          </cell>
          <cell r="J121">
            <v>0.17333150125595281</v>
          </cell>
          <cell r="K121">
            <v>0.13393268820420542</v>
          </cell>
          <cell r="L121">
            <v>-3.9398813051747389E-2</v>
          </cell>
          <cell r="M121">
            <v>-0.22730324705125862</v>
          </cell>
        </row>
        <row r="122">
          <cell r="A122" t="str">
            <v xml:space="preserve">    GOYA FOODS INC</v>
          </cell>
          <cell r="B122">
            <v>63021.757809270617</v>
          </cell>
          <cell r="C122">
            <v>73269.526331923014</v>
          </cell>
          <cell r="D122">
            <v>10247.768522652397</v>
          </cell>
          <cell r="E122">
            <v>0.16260683419314165</v>
          </cell>
          <cell r="F122">
            <v>9617.098473906517</v>
          </cell>
          <cell r="G122">
            <v>11187.305803775787</v>
          </cell>
          <cell r="H122">
            <v>1570.2073298692703</v>
          </cell>
          <cell r="I122">
            <v>0.16327246041304636</v>
          </cell>
          <cell r="J122">
            <v>2.0280350247260297</v>
          </cell>
          <cell r="K122">
            <v>2.3441211837454321</v>
          </cell>
          <cell r="L122">
            <v>0.3160861590194024</v>
          </cell>
          <cell r="M122">
            <v>0.15585833339446539</v>
          </cell>
        </row>
        <row r="123">
          <cell r="A123" t="str">
            <v xml:space="preserve">    CADIZ DIST</v>
          </cell>
          <cell r="B123">
            <v>78467.044123017782</v>
          </cell>
          <cell r="C123">
            <v>72237.876669177436</v>
          </cell>
          <cell r="D123">
            <v>-6229.1674538403458</v>
          </cell>
          <cell r="E123">
            <v>-7.9385779386241223E-2</v>
          </cell>
          <cell r="F123">
            <v>11895.228534936905</v>
          </cell>
          <cell r="G123">
            <v>11015.672892132747</v>
          </cell>
          <cell r="H123">
            <v>-879.5556428041582</v>
          </cell>
          <cell r="I123">
            <v>-7.3941886885221034E-2</v>
          </cell>
          <cell r="J123">
            <v>0.18380156786999619</v>
          </cell>
          <cell r="K123">
            <v>0.17748459807491654</v>
          </cell>
          <cell r="L123">
            <v>-6.3169697950796466E-3</v>
          </cell>
          <cell r="M123">
            <v>-3.4368421707630221E-2</v>
          </cell>
        </row>
        <row r="124">
          <cell r="A124" t="str">
            <v xml:space="preserve">    EL CHARRO INC</v>
          </cell>
          <cell r="B124">
            <v>112471.46335940361</v>
          </cell>
          <cell r="C124">
            <v>70363.971252550502</v>
          </cell>
          <cell r="D124">
            <v>-42107.492106853111</v>
          </cell>
          <cell r="E124">
            <v>-0.37438378455429377</v>
          </cell>
          <cell r="F124">
            <v>35811.980384588242</v>
          </cell>
          <cell r="G124">
            <v>22284.534091550802</v>
          </cell>
          <cell r="H124">
            <v>-13527.446293037439</v>
          </cell>
          <cell r="I124">
            <v>-0.37773522010692834</v>
          </cell>
          <cell r="J124">
            <v>0.81900115528492645</v>
          </cell>
          <cell r="K124">
            <v>0.62256769848564941</v>
          </cell>
          <cell r="L124">
            <v>-0.19643345679927704</v>
          </cell>
          <cell r="M124">
            <v>-0.23984515227080333</v>
          </cell>
        </row>
        <row r="125">
          <cell r="A125" t="str">
            <v xml:space="preserve">    THE QUAY CORP</v>
          </cell>
          <cell r="B125">
            <v>65695.888619979625</v>
          </cell>
          <cell r="C125">
            <v>69508.01998077512</v>
          </cell>
          <cell r="D125">
            <v>3812.1313607954944</v>
          </cell>
          <cell r="E125">
            <v>5.8026939598106571E-2</v>
          </cell>
          <cell r="F125">
            <v>18371.735449790955</v>
          </cell>
          <cell r="G125">
            <v>17567.276582479477</v>
          </cell>
          <cell r="H125">
            <v>-804.45886731147766</v>
          </cell>
          <cell r="I125">
            <v>-4.3787853875319728E-2</v>
          </cell>
          <cell r="J125">
            <v>0.29343866016067582</v>
          </cell>
          <cell r="K125">
            <v>0.3257851616039345</v>
          </cell>
          <cell r="L125">
            <v>3.2346501443258679E-2</v>
          </cell>
          <cell r="M125">
            <v>0.11023258293759577</v>
          </cell>
        </row>
        <row r="126">
          <cell r="A126" t="str">
            <v xml:space="preserve">    M SOSA CHEESE</v>
          </cell>
          <cell r="B126">
            <v>53987.891777694225</v>
          </cell>
          <cell r="C126">
            <v>69246.733239040375</v>
          </cell>
          <cell r="D126">
            <v>15258.84146134615</v>
          </cell>
          <cell r="E126">
            <v>0.28263451227503816</v>
          </cell>
          <cell r="F126">
            <v>20073.972562074661</v>
          </cell>
          <cell r="G126">
            <v>24829.17148411274</v>
          </cell>
          <cell r="H126">
            <v>4755.1989220380783</v>
          </cell>
          <cell r="I126">
            <v>0.23688380101813911</v>
          </cell>
          <cell r="J126">
            <v>0.25228309677099164</v>
          </cell>
          <cell r="K126">
            <v>0.26114769013113226</v>
          </cell>
          <cell r="L126">
            <v>8.8645933601406157E-3</v>
          </cell>
          <cell r="M126">
            <v>3.5137484332481435E-2</v>
          </cell>
        </row>
        <row r="127">
          <cell r="A127" t="str">
            <v xml:space="preserve">    LEBLON FOODS INC</v>
          </cell>
          <cell r="B127">
            <v>67048.5426275754</v>
          </cell>
          <cell r="C127">
            <v>64240.364732811453</v>
          </cell>
          <cell r="D127">
            <v>-2808.1778947639468</v>
          </cell>
          <cell r="E127">
            <v>-4.188275814378422E-2</v>
          </cell>
          <cell r="F127">
            <v>15115.385571956635</v>
          </cell>
          <cell r="G127">
            <v>14297.750096559525</v>
          </cell>
          <cell r="H127">
            <v>-817.63547539710999</v>
          </cell>
          <cell r="I127">
            <v>-5.4092928791314311E-2</v>
          </cell>
          <cell r="J127">
            <v>1.0293715707628941</v>
          </cell>
          <cell r="K127">
            <v>1.1198512578350777</v>
          </cell>
          <cell r="L127">
            <v>9.0479687072183568E-2</v>
          </cell>
          <cell r="M127">
            <v>8.7897985180537597E-2</v>
          </cell>
        </row>
        <row r="128">
          <cell r="A128" t="str">
            <v xml:space="preserve">    TRIANGLE QUALITY FOODS</v>
          </cell>
          <cell r="B128">
            <v>68625.395505565801</v>
          </cell>
          <cell r="C128">
            <v>59253.616270874736</v>
          </cell>
          <cell r="D128">
            <v>-9371.7792346910646</v>
          </cell>
          <cell r="E128">
            <v>-0.13656430197084948</v>
          </cell>
          <cell r="F128">
            <v>10300.660412210455</v>
          </cell>
          <cell r="G128">
            <v>9240.4206212759018</v>
          </cell>
          <cell r="H128">
            <v>-1060.2397909345527</v>
          </cell>
          <cell r="I128">
            <v>-0.10292930244334035</v>
          </cell>
          <cell r="J128">
            <v>0.86134296293309121</v>
          </cell>
          <cell r="K128">
            <v>0.61196818954631516</v>
          </cell>
          <cell r="L128">
            <v>-0.24937477338677605</v>
          </cell>
          <cell r="M128">
            <v>-0.28951855894612721</v>
          </cell>
        </row>
        <row r="129">
          <cell r="A129" t="str">
            <v xml:space="preserve">    M S W C &amp; LP</v>
          </cell>
          <cell r="B129">
            <v>58289.287629137041</v>
          </cell>
          <cell r="C129">
            <v>58298.685001597405</v>
          </cell>
          <cell r="D129">
            <v>9.3973724603638402</v>
          </cell>
          <cell r="E129">
            <v>1.6121954552188384E-4</v>
          </cell>
          <cell r="F129">
            <v>6030.8066192865372</v>
          </cell>
          <cell r="G129">
            <v>5847.9197041988373</v>
          </cell>
          <cell r="H129">
            <v>-182.88691508769989</v>
          </cell>
          <cell r="I129">
            <v>-3.032544842390187E-2</v>
          </cell>
          <cell r="J129">
            <v>0.12848909616514467</v>
          </cell>
          <cell r="K129">
            <v>0.12744495085753996</v>
          </cell>
          <cell r="L129">
            <v>-1.0441453076047158E-3</v>
          </cell>
          <cell r="M129">
            <v>-8.1263339751623358E-3</v>
          </cell>
        </row>
        <row r="130">
          <cell r="A130" t="str">
            <v xml:space="preserve">    DIAZ WHLSL &amp; MFG CO INC</v>
          </cell>
          <cell r="B130">
            <v>21633.295713272095</v>
          </cell>
          <cell r="C130">
            <v>53960.386422367097</v>
          </cell>
          <cell r="D130">
            <v>32327.090709095002</v>
          </cell>
          <cell r="E130">
            <v>1.4943211213658134</v>
          </cell>
          <cell r="F130">
            <v>4840.6626963615417</v>
          </cell>
          <cell r="G130">
            <v>14024.312014579773</v>
          </cell>
          <cell r="H130">
            <v>9183.6493182182312</v>
          </cell>
          <cell r="I130">
            <v>1.8971884418059271</v>
          </cell>
          <cell r="J130">
            <v>0.3647054158824139</v>
          </cell>
          <cell r="K130">
            <v>0.39743521919389857</v>
          </cell>
          <cell r="L130">
            <v>3.2729803311484673E-2</v>
          </cell>
          <cell r="M130">
            <v>8.9743123864212695E-2</v>
          </cell>
        </row>
        <row r="131">
          <cell r="A131" t="str">
            <v xml:space="preserve">    LA TAPATIA</v>
          </cell>
          <cell r="B131">
            <v>48797.488014252187</v>
          </cell>
          <cell r="C131">
            <v>50569.402036162617</v>
          </cell>
          <cell r="D131">
            <v>1771.9140219104302</v>
          </cell>
          <cell r="E131">
            <v>3.6311582706735041E-2</v>
          </cell>
          <cell r="F131">
            <v>8977.104888677597</v>
          </cell>
          <cell r="G131">
            <v>9462.3289254903793</v>
          </cell>
          <cell r="H131">
            <v>485.22403681278229</v>
          </cell>
          <cell r="I131">
            <v>5.4051282994896574E-2</v>
          </cell>
          <cell r="J131">
            <v>8.0509794060344225E-2</v>
          </cell>
          <cell r="K131">
            <v>7.4674871519622599E-2</v>
          </cell>
          <cell r="L131">
            <v>-5.8349225407216265E-3</v>
          </cell>
          <cell r="M131">
            <v>-7.2474692164138405E-2</v>
          </cell>
        </row>
        <row r="132">
          <cell r="A132" t="str">
            <v xml:space="preserve">    QUESOS CHINANTLA</v>
          </cell>
          <cell r="B132">
            <v>46822.989410005808</v>
          </cell>
          <cell r="C132">
            <v>45987.536987179519</v>
          </cell>
          <cell r="D132">
            <v>-835.45242282628897</v>
          </cell>
          <cell r="E132">
            <v>-1.7842782644880796E-2</v>
          </cell>
          <cell r="F132">
            <v>9273.6585046052933</v>
          </cell>
          <cell r="G132">
            <v>9167.4854484796524</v>
          </cell>
          <cell r="H132">
            <v>-106.17305612564087</v>
          </cell>
          <cell r="I132">
            <v>-1.1448885687662037E-2</v>
          </cell>
          <cell r="J132">
            <v>1.7566586849854102E-2</v>
          </cell>
          <cell r="K132">
            <v>1.8537322929907413E-2</v>
          </cell>
          <cell r="L132">
            <v>9.7073608005331102E-4</v>
          </cell>
          <cell r="M132">
            <v>5.5260369492971445E-2</v>
          </cell>
        </row>
        <row r="133">
          <cell r="A133" t="str">
            <v xml:space="preserve">    CASA DOMINGUEZ</v>
          </cell>
          <cell r="B133">
            <v>43305.296318101886</v>
          </cell>
          <cell r="C133">
            <v>39016.9245263958</v>
          </cell>
          <cell r="D133">
            <v>-4288.3717917060858</v>
          </cell>
          <cell r="E133">
            <v>-9.9026496902493641E-2</v>
          </cell>
          <cell r="F133">
            <v>6722.5069360733032</v>
          </cell>
          <cell r="G133">
            <v>5803.6484041213989</v>
          </cell>
          <cell r="H133">
            <v>-918.8585319519043</v>
          </cell>
          <cell r="I133">
            <v>-0.13668390984042936</v>
          </cell>
          <cell r="J133">
            <v>5.4477805809044356E-2</v>
          </cell>
          <cell r="K133">
            <v>5.1531886286906067E-2</v>
          </cell>
          <cell r="L133">
            <v>-2.9459195221382892E-3</v>
          </cell>
          <cell r="M133">
            <v>-5.4075590571035996E-2</v>
          </cell>
        </row>
        <row r="134">
          <cell r="A134" t="str">
            <v xml:space="preserve">    QUESOS FINOS MEXICANOS LLC</v>
          </cell>
          <cell r="B134">
            <v>43039.073609619139</v>
          </cell>
          <cell r="C134">
            <v>37605.911314945224</v>
          </cell>
          <cell r="D134">
            <v>-5433.1622946739153</v>
          </cell>
          <cell r="E134">
            <v>-0.12623790056344558</v>
          </cell>
          <cell r="F134">
            <v>10277.456218719482</v>
          </cell>
          <cell r="G134">
            <v>7748.7692089080811</v>
          </cell>
          <cell r="H134">
            <v>-2528.6870098114014</v>
          </cell>
          <cell r="I134">
            <v>-0.24604210964242498</v>
          </cell>
          <cell r="J134">
            <v>8.9231690730595059E-2</v>
          </cell>
          <cell r="K134">
            <v>7.5440889744575509E-2</v>
          </cell>
          <cell r="L134">
            <v>-1.379080098601955E-2</v>
          </cell>
          <cell r="M134">
            <v>-0.15455048394920828</v>
          </cell>
        </row>
        <row r="135">
          <cell r="A135" t="str">
            <v xml:space="preserve">    COLORADO BOXED BEEF CO</v>
          </cell>
          <cell r="B135">
            <v>47630.599214086535</v>
          </cell>
          <cell r="C135">
            <v>35315.018839898112</v>
          </cell>
          <cell r="D135">
            <v>-12315.580374188423</v>
          </cell>
          <cell r="E135">
            <v>-0.25856446438629194</v>
          </cell>
          <cell r="F135">
            <v>11042.827204704285</v>
          </cell>
          <cell r="G135">
            <v>8067.8352818489075</v>
          </cell>
          <cell r="H135">
            <v>-2974.9919228553772</v>
          </cell>
          <cell r="I135">
            <v>-0.26940491485622631</v>
          </cell>
          <cell r="J135">
            <v>0.50756476687697427</v>
          </cell>
          <cell r="K135">
            <v>0.5273887167882183</v>
          </cell>
          <cell r="L135">
            <v>1.9823949911244032E-2</v>
          </cell>
          <cell r="M135">
            <v>3.9056985836940582E-2</v>
          </cell>
        </row>
        <row r="136">
          <cell r="A136" t="str">
            <v xml:space="preserve">    COLORADO RANCHERS DAIRY PRODS INC</v>
          </cell>
          <cell r="B136">
            <v>46200.623808695076</v>
          </cell>
          <cell r="C136">
            <v>28478.53057091236</v>
          </cell>
          <cell r="D136">
            <v>-17722.093237782716</v>
          </cell>
          <cell r="E136">
            <v>-0.38358991236060697</v>
          </cell>
          <cell r="F136">
            <v>6006.578626036644</v>
          </cell>
          <cell r="G136">
            <v>3653.1580868959427</v>
          </cell>
          <cell r="H136">
            <v>-2353.4205391407013</v>
          </cell>
          <cell r="I136">
            <v>-0.39180716438795249</v>
          </cell>
          <cell r="J136">
            <v>1.6745102389784365</v>
          </cell>
          <cell r="K136">
            <v>0.85223231631730756</v>
          </cell>
          <cell r="L136">
            <v>-0.82227792266112898</v>
          </cell>
          <cell r="M136">
            <v>-0.49105577470984807</v>
          </cell>
        </row>
        <row r="137">
          <cell r="A137" t="str">
            <v xml:space="preserve">    THE EXOTIC BLENDS CO BLEXOTIC S A</v>
          </cell>
          <cell r="B137">
            <v>26819.086273550987</v>
          </cell>
          <cell r="C137">
            <v>24354.340201317846</v>
          </cell>
          <cell r="D137">
            <v>-2464.7460722331416</v>
          </cell>
          <cell r="E137">
            <v>-9.1902686284427104E-2</v>
          </cell>
          <cell r="F137">
            <v>4975.7117390632629</v>
          </cell>
          <cell r="G137">
            <v>4518.4304640684004</v>
          </cell>
          <cell r="H137">
            <v>-457.28127499486254</v>
          </cell>
          <cell r="I137">
            <v>-9.1902686284023191E-2</v>
          </cell>
          <cell r="J137">
            <v>0.15565817086768133</v>
          </cell>
          <cell r="K137">
            <v>0.14857204342983754</v>
          </cell>
          <cell r="L137">
            <v>-7.0861274378437866E-3</v>
          </cell>
          <cell r="M137">
            <v>-4.5523645808914298E-2</v>
          </cell>
        </row>
        <row r="138">
          <cell r="A138" t="str">
            <v xml:space="preserve">    OCHOA CHEESE FACTORY</v>
          </cell>
          <cell r="B138">
            <v>20480.769203062056</v>
          </cell>
          <cell r="C138">
            <v>23833.62833100319</v>
          </cell>
          <cell r="D138">
            <v>3352.8591279411339</v>
          </cell>
          <cell r="E138">
            <v>0.16370767595192917</v>
          </cell>
          <cell r="F138">
            <v>2344.6208124160767</v>
          </cell>
          <cell r="G138">
            <v>2679.9701871871948</v>
          </cell>
          <cell r="H138">
            <v>335.34937477111816</v>
          </cell>
          <cell r="I138">
            <v>0.14302925786347026</v>
          </cell>
          <cell r="J138">
            <v>8.6477188498922775E-2</v>
          </cell>
          <cell r="K138">
            <v>7.2905102068624897E-2</v>
          </cell>
          <cell r="L138">
            <v>-1.3572086430297878E-2</v>
          </cell>
          <cell r="M138">
            <v>-0.15694412209604783</v>
          </cell>
        </row>
        <row r="139">
          <cell r="A139" t="str">
            <v xml:space="preserve">    ZURITA CHEESE</v>
          </cell>
          <cell r="B139">
            <v>19162.924988408089</v>
          </cell>
          <cell r="C139">
            <v>19586.109350066185</v>
          </cell>
          <cell r="D139">
            <v>423.18436165809544</v>
          </cell>
          <cell r="E139">
            <v>2.2083495182185671E-2</v>
          </cell>
          <cell r="F139">
            <v>4127.2253403663635</v>
          </cell>
          <cell r="G139">
            <v>4246.8679435253143</v>
          </cell>
          <cell r="H139">
            <v>119.64260315895081</v>
          </cell>
          <cell r="I139">
            <v>2.8988628749873499E-2</v>
          </cell>
          <cell r="J139">
            <v>1.4052030600011771E-2</v>
          </cell>
          <cell r="K139">
            <v>1.2312244967081484E-2</v>
          </cell>
          <cell r="L139">
            <v>-1.7397856329302869E-3</v>
          </cell>
          <cell r="M139">
            <v>-0.12381026503947619</v>
          </cell>
        </row>
        <row r="140">
          <cell r="A140" t="str">
            <v xml:space="preserve">    ATLANTA FOODS INTL</v>
          </cell>
          <cell r="B140">
            <v>13654.197984995842</v>
          </cell>
          <cell r="C140">
            <v>14338.798828412295</v>
          </cell>
          <cell r="D140">
            <v>684.60084341645234</v>
          </cell>
          <cell r="E140">
            <v>5.0138488116895488E-2</v>
          </cell>
          <cell r="F140">
            <v>2553.1534720659256</v>
          </cell>
          <cell r="G140">
            <v>2668.533017873764</v>
          </cell>
          <cell r="H140">
            <v>115.37954580783844</v>
          </cell>
          <cell r="I140">
            <v>4.5190995006844301E-2</v>
          </cell>
          <cell r="J140">
            <v>1.0848646721892727</v>
          </cell>
          <cell r="K140">
            <v>0.97351264069718035</v>
          </cell>
          <cell r="L140">
            <v>-0.11135203149209238</v>
          </cell>
          <cell r="M140">
            <v>-0.10264140251464024</v>
          </cell>
        </row>
        <row r="141">
          <cell r="A141" t="str">
            <v xml:space="preserve">    ALBA FOOD DIST</v>
          </cell>
          <cell r="B141">
            <v>14161.799590508937</v>
          </cell>
          <cell r="C141">
            <v>13841.739682235719</v>
          </cell>
          <cell r="D141">
            <v>-320.05990827321875</v>
          </cell>
          <cell r="E141">
            <v>-2.2600228609909078E-2</v>
          </cell>
          <cell r="F141">
            <v>2771.9619691371918</v>
          </cell>
          <cell r="G141">
            <v>2961.5238285064697</v>
          </cell>
          <cell r="H141">
            <v>189.56185936927795</v>
          </cell>
          <cell r="I141">
            <v>6.8385447376206776E-2</v>
          </cell>
          <cell r="J141">
            <v>8.5828998854412072E-2</v>
          </cell>
          <cell r="K141">
            <v>8.6314958804854999E-2</v>
          </cell>
          <cell r="L141">
            <v>4.8595995044292684E-4</v>
          </cell>
          <cell r="M141">
            <v>5.6619552474011627E-3</v>
          </cell>
        </row>
        <row r="142">
          <cell r="A142" t="str">
            <v xml:space="preserve">    AMERISAL LLC</v>
          </cell>
          <cell r="B142">
            <v>0</v>
          </cell>
          <cell r="C142">
            <v>8387.2022278213499</v>
          </cell>
          <cell r="D142">
            <v>8387.2022278213499</v>
          </cell>
          <cell r="E142">
            <v>0</v>
          </cell>
          <cell r="F142">
            <v>0</v>
          </cell>
          <cell r="G142">
            <v>1292.3269996643066</v>
          </cell>
          <cell r="H142">
            <v>1292.3269996643066</v>
          </cell>
          <cell r="I142">
            <v>0</v>
          </cell>
          <cell r="J142">
            <v>0</v>
          </cell>
          <cell r="K142">
            <v>5.6502057405866349E-2</v>
          </cell>
          <cell r="L142">
            <v>5.6502057405866349E-2</v>
          </cell>
          <cell r="M142">
            <v>0</v>
          </cell>
        </row>
        <row r="143">
          <cell r="A143" t="str">
            <v xml:space="preserve">    AZTECA LINDA CORP</v>
          </cell>
          <cell r="B143">
            <v>2923.1909826183319</v>
          </cell>
          <cell r="C143">
            <v>5189.6000000000004</v>
          </cell>
          <cell r="D143">
            <v>2266.4090173816685</v>
          </cell>
          <cell r="E143">
            <v>0.77532020003414992</v>
          </cell>
          <cell r="F143">
            <v>584.97526264190674</v>
          </cell>
          <cell r="G143">
            <v>1040</v>
          </cell>
          <cell r="H143">
            <v>455.02473735809326</v>
          </cell>
          <cell r="I143">
            <v>0.77785295621404282</v>
          </cell>
          <cell r="J143">
            <v>1.7774885913793878E-2</v>
          </cell>
          <cell r="K143">
            <v>1.7299516968090355E-2</v>
          </cell>
          <cell r="L143">
            <v>-4.7536894570352276E-4</v>
          </cell>
          <cell r="M143">
            <v>-2.6743853547584309E-2</v>
          </cell>
        </row>
        <row r="144">
          <cell r="A144" t="str">
            <v xml:space="preserve">    CHAPARRASTIQUE</v>
          </cell>
          <cell r="B144">
            <v>2667.646130332947</v>
          </cell>
          <cell r="C144">
            <v>2706.0196288490297</v>
          </cell>
          <cell r="D144">
            <v>38.373498516082691</v>
          </cell>
          <cell r="E144">
            <v>1.438477843059841E-2</v>
          </cell>
          <cell r="F144">
            <v>381.63750076293945</v>
          </cell>
          <cell r="G144">
            <v>387.12727165222168</v>
          </cell>
          <cell r="H144">
            <v>5.4897708892822266</v>
          </cell>
          <cell r="I144">
            <v>1.4384778430598438E-2</v>
          </cell>
          <cell r="J144">
            <v>4.3417878559575018E-2</v>
          </cell>
          <cell r="K144">
            <v>1.0170387640601467E-2</v>
          </cell>
          <cell r="L144">
            <v>-3.3247490918973555E-2</v>
          </cell>
          <cell r="M144">
            <v>-0.76575576748536067</v>
          </cell>
        </row>
        <row r="145">
          <cell r="A145" t="str">
            <v xml:space="preserve">    BAR S FOODS CO</v>
          </cell>
          <cell r="B145">
            <v>3379.996259741783</v>
          </cell>
          <cell r="C145">
            <v>2622.1773382949827</v>
          </cell>
          <cell r="D145">
            <v>-757.81892144680023</v>
          </cell>
          <cell r="E145">
            <v>-0.22420702959733285</v>
          </cell>
          <cell r="F145">
            <v>1111.5441222190857</v>
          </cell>
          <cell r="G145">
            <v>867.95263290405273</v>
          </cell>
          <cell r="H145">
            <v>-243.59148931503296</v>
          </cell>
          <cell r="I145">
            <v>-0.21914693663147364</v>
          </cell>
          <cell r="J145">
            <v>3.5372342897016879E-2</v>
          </cell>
          <cell r="K145">
            <v>2.0840234604547161E-2</v>
          </cell>
          <cell r="L145">
            <v>-1.4532108292469717E-2</v>
          </cell>
          <cell r="M145">
            <v>-0.41083250648051589</v>
          </cell>
        </row>
        <row r="146">
          <cell r="A146" t="str">
            <v xml:space="preserve">    GLOBAL GARLIC INC</v>
          </cell>
          <cell r="B146">
            <v>2155.0391925239564</v>
          </cell>
          <cell r="C146">
            <v>1131.4006709861756</v>
          </cell>
          <cell r="D146">
            <v>-1023.6385215377809</v>
          </cell>
          <cell r="E146">
            <v>-0.47499763581510901</v>
          </cell>
          <cell r="F146">
            <v>332.05534553527832</v>
          </cell>
          <cell r="G146">
            <v>161.85989570617676</v>
          </cell>
          <cell r="H146">
            <v>-170.19544982910156</v>
          </cell>
          <cell r="I146">
            <v>-0.51255145299571636</v>
          </cell>
          <cell r="J146">
            <v>2.3571884178420731E-2</v>
          </cell>
          <cell r="K146">
            <v>1.9272284795641151E-2</v>
          </cell>
          <cell r="L146">
            <v>-4.29959938277958E-3</v>
          </cell>
          <cell r="M146">
            <v>-0.18240372090050055</v>
          </cell>
        </row>
        <row r="147">
          <cell r="A147" t="str">
            <v xml:space="preserve">    DISMEX FOOD INC</v>
          </cell>
          <cell r="B147">
            <v>5374.6863583755494</v>
          </cell>
          <cell r="C147">
            <v>141.8648293876648</v>
          </cell>
          <cell r="D147">
            <v>-5232.8215289878844</v>
          </cell>
          <cell r="E147">
            <v>-0.97360500317072596</v>
          </cell>
          <cell r="F147">
            <v>996.84237289428711</v>
          </cell>
          <cell r="G147">
            <v>23.683610916137695</v>
          </cell>
          <cell r="H147">
            <v>-973.15876197814941</v>
          </cell>
          <cell r="I147">
            <v>-0.97624136818404561</v>
          </cell>
          <cell r="J147">
            <v>4.7143768356841462E-2</v>
          </cell>
          <cell r="K147">
            <v>1.9272284795641151E-2</v>
          </cell>
          <cell r="L147">
            <v>-2.7871483561200311E-2</v>
          </cell>
          <cell r="M147">
            <v>-0.59120186045025025</v>
          </cell>
        </row>
        <row r="148">
          <cell r="A148" t="str">
            <v xml:space="preserve">    EMMI ROTH USA INC</v>
          </cell>
          <cell r="B148">
            <v>6641.3314501428604</v>
          </cell>
          <cell r="C148">
            <v>107.7353090250492</v>
          </cell>
          <cell r="D148">
            <v>-6533.5961411178114</v>
          </cell>
          <cell r="E148">
            <v>-0.98377805567545773</v>
          </cell>
          <cell r="F148">
            <v>736.88846445083618</v>
          </cell>
          <cell r="G148">
            <v>9.8030308485031128</v>
          </cell>
          <cell r="H148">
            <v>-727.08543360233307</v>
          </cell>
          <cell r="I148">
            <v>-0.98669672369507266</v>
          </cell>
          <cell r="J148">
            <v>0.23286223950378412</v>
          </cell>
          <cell r="K148">
            <v>6.7428701442787788E-3</v>
          </cell>
          <cell r="L148">
            <v>-0.22611936935950536</v>
          </cell>
          <cell r="M148">
            <v>-0.97104352273409622</v>
          </cell>
        </row>
        <row r="149">
          <cell r="A149" t="str">
            <v>LA MORENITA</v>
          </cell>
          <cell r="B149">
            <v>5633894.4427660527</v>
          </cell>
          <cell r="C149">
            <v>6570673.0116925193</v>
          </cell>
          <cell r="D149">
            <v>936778.56892646663</v>
          </cell>
          <cell r="E149">
            <v>0.16627549174786099</v>
          </cell>
          <cell r="F149">
            <v>1446783.4474409819</v>
          </cell>
          <cell r="G149">
            <v>1743286.0538415909</v>
          </cell>
          <cell r="H149">
            <v>296502.60640060902</v>
          </cell>
          <cell r="I149">
            <v>0.20493917519242572</v>
          </cell>
          <cell r="J149">
            <v>47.412727156446088</v>
          </cell>
          <cell r="K149">
            <v>49.317395468816997</v>
          </cell>
          <cell r="L149">
            <v>1.9046683123709087</v>
          </cell>
          <cell r="M149">
            <v>4.0172089365080023E-2</v>
          </cell>
        </row>
        <row r="150">
          <cell r="A150" t="str">
            <v>REYNALDOS</v>
          </cell>
          <cell r="B150">
            <v>677529.37333147135</v>
          </cell>
          <cell r="C150">
            <v>1185687.6208458471</v>
          </cell>
          <cell r="D150">
            <v>508158.24751437572</v>
          </cell>
          <cell r="E150">
            <v>0.75001655650103705</v>
          </cell>
          <cell r="F150">
            <v>199173.46418701121</v>
          </cell>
          <cell r="G150">
            <v>368972.13068258762</v>
          </cell>
          <cell r="H150">
            <v>169798.66649557641</v>
          </cell>
          <cell r="I150">
            <v>0.85251650960966496</v>
          </cell>
          <cell r="J150">
            <v>2.4227044558464064</v>
          </cell>
          <cell r="K150">
            <v>2.5186686308591293</v>
          </cell>
          <cell r="L150">
            <v>9.5964175012722919E-2</v>
          </cell>
          <cell r="M150">
            <v>3.9610351473595845E-2</v>
          </cell>
        </row>
        <row r="151">
          <cell r="A151" t="str">
            <v>EL VIAJERO</v>
          </cell>
          <cell r="B151">
            <v>2973496.1519179898</v>
          </cell>
          <cell r="C151">
            <v>3626619.7141679465</v>
          </cell>
          <cell r="D151">
            <v>653123.56224995665</v>
          </cell>
          <cell r="E151">
            <v>0.21964836303173735</v>
          </cell>
          <cell r="F151">
            <v>561042.08242692379</v>
          </cell>
          <cell r="G151">
            <v>742938.26710140705</v>
          </cell>
          <cell r="H151">
            <v>181896.18467448326</v>
          </cell>
          <cell r="I151">
            <v>0.32421130316579305</v>
          </cell>
          <cell r="J151">
            <v>31.137663807122074</v>
          </cell>
          <cell r="K151">
            <v>33.877753037018635</v>
          </cell>
          <cell r="L151">
            <v>2.7400892298965616</v>
          </cell>
          <cell r="M151">
            <v>8.799919116827977E-2</v>
          </cell>
        </row>
        <row r="152">
          <cell r="A152" t="str">
            <v>ALL WISCONSIN CHEESE GRP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</sheetData>
      <sheetData sheetId="2">
        <row r="137">
          <cell r="A137" t="str">
            <v>All Parent Companies</v>
          </cell>
          <cell r="B137">
            <v>33868223.107933678</v>
          </cell>
          <cell r="C137">
            <v>37301153.021510839</v>
          </cell>
          <cell r="D137">
            <v>3432929.9135771617</v>
          </cell>
          <cell r="E137">
            <v>0.10136138239779675</v>
          </cell>
          <cell r="F137">
            <v>16798243.933126274</v>
          </cell>
          <cell r="G137">
            <v>17798738.818451233</v>
          </cell>
          <cell r="H137">
            <v>1000494.8853249587</v>
          </cell>
          <cell r="I137">
            <v>5.9559492605770217E-2</v>
          </cell>
          <cell r="J137">
            <v>353.29003097769538</v>
          </cell>
          <cell r="K137">
            <v>345.57155850926881</v>
          </cell>
          <cell r="L137">
            <v>-7.7184724684265689</v>
          </cell>
          <cell r="M137">
            <v>-2.1847410885233461E-2</v>
          </cell>
        </row>
        <row r="138">
          <cell r="A138" t="str">
            <v xml:space="preserve">    CACIQUE USA</v>
          </cell>
          <cell r="B138">
            <v>8903025.9028269742</v>
          </cell>
          <cell r="C138">
            <v>10293257.405645436</v>
          </cell>
          <cell r="D138">
            <v>1390231.5028184615</v>
          </cell>
          <cell r="E138">
            <v>0.15615269662160838</v>
          </cell>
          <cell r="F138">
            <v>7689626.411582415</v>
          </cell>
          <cell r="G138">
            <v>8294247.9229800403</v>
          </cell>
          <cell r="H138">
            <v>604621.51139762532</v>
          </cell>
          <cell r="I138">
            <v>7.8628203638985747E-2</v>
          </cell>
          <cell r="J138">
            <v>97.162638195004874</v>
          </cell>
          <cell r="K138">
            <v>100.42732076208908</v>
          </cell>
          <cell r="L138">
            <v>3.2646825670842077</v>
          </cell>
          <cell r="M138">
            <v>3.3600184471442696E-2</v>
          </cell>
        </row>
        <row r="139">
          <cell r="A139" t="str">
            <v xml:space="preserve">    CHORIZO DE SAN MANUEL INC</v>
          </cell>
          <cell r="B139">
            <v>3956581.489968027</v>
          </cell>
          <cell r="C139">
            <v>4271653.9191841669</v>
          </cell>
          <cell r="D139">
            <v>315072.42921613995</v>
          </cell>
          <cell r="E139">
            <v>7.9632488302088786E-2</v>
          </cell>
          <cell r="F139">
            <v>1364397.3044981956</v>
          </cell>
          <cell r="G139">
            <v>1406203.5586002264</v>
          </cell>
          <cell r="H139">
            <v>41806.254102030769</v>
          </cell>
          <cell r="I139">
            <v>3.0640821382600478E-2</v>
          </cell>
          <cell r="J139">
            <v>12.303681662463481</v>
          </cell>
          <cell r="K139">
            <v>12.1605599910945</v>
          </cell>
          <cell r="L139">
            <v>-0.14312167136898069</v>
          </cell>
          <cell r="M139">
            <v>-1.1632426398483754E-2</v>
          </cell>
        </row>
        <row r="140">
          <cell r="A140" t="str">
            <v xml:space="preserve">    MARQUEZ BROTHERS INTL INC</v>
          </cell>
          <cell r="B140">
            <v>2609297.6635021828</v>
          </cell>
          <cell r="C140">
            <v>2852340.1907180478</v>
          </cell>
          <cell r="D140">
            <v>243042.52721586498</v>
          </cell>
          <cell r="E140">
            <v>9.3144806978309569E-2</v>
          </cell>
          <cell r="F140">
            <v>1336450.2815768805</v>
          </cell>
          <cell r="G140">
            <v>1436736.1466321945</v>
          </cell>
          <cell r="H140">
            <v>100285.86505531403</v>
          </cell>
          <cell r="I140">
            <v>7.5038979330369501E-2</v>
          </cell>
          <cell r="J140">
            <v>22.406467298364415</v>
          </cell>
          <cell r="K140">
            <v>22.487814615966926</v>
          </cell>
          <cell r="L140">
            <v>8.1347317602510572E-2</v>
          </cell>
          <cell r="M140">
            <v>3.6305284773047917E-3</v>
          </cell>
        </row>
        <row r="141">
          <cell r="A141" t="str">
            <v xml:space="preserve">    V&amp;V FOOD PRODS INC</v>
          </cell>
          <cell r="B141">
            <v>1586141.186083439</v>
          </cell>
          <cell r="C141">
            <v>2117984.5872414019</v>
          </cell>
          <cell r="D141">
            <v>531843.40115796286</v>
          </cell>
          <cell r="E141">
            <v>0.33530646945194775</v>
          </cell>
          <cell r="F141">
            <v>389771.03035521507</v>
          </cell>
          <cell r="G141">
            <v>516314.56101036072</v>
          </cell>
          <cell r="H141">
            <v>126543.53065514565</v>
          </cell>
          <cell r="I141">
            <v>0.32466120055105452</v>
          </cell>
          <cell r="J141">
            <v>17.537440968976789</v>
          </cell>
          <cell r="K141">
            <v>19.717084491369604</v>
          </cell>
          <cell r="L141">
            <v>2.1796435223928157</v>
          </cell>
          <cell r="M141">
            <v>0.12428515233485547</v>
          </cell>
        </row>
        <row r="142">
          <cell r="A142" t="str">
            <v xml:space="preserve">    OLE MEXICAN FOODS INC</v>
          </cell>
          <cell r="B142">
            <v>1832958.4508620072</v>
          </cell>
          <cell r="C142">
            <v>2017583.6754870503</v>
          </cell>
          <cell r="D142">
            <v>184625.22462504311</v>
          </cell>
          <cell r="E142">
            <v>0.10072526441514111</v>
          </cell>
          <cell r="F142">
            <v>559927.88243387896</v>
          </cell>
          <cell r="G142">
            <v>601761.61928599817</v>
          </cell>
          <cell r="H142">
            <v>41833.736852119211</v>
          </cell>
          <cell r="I142">
            <v>7.471272312833839E-2</v>
          </cell>
          <cell r="J142">
            <v>26.2675952131519</v>
          </cell>
          <cell r="K142">
            <v>24.662599099862963</v>
          </cell>
          <cell r="L142">
            <v>-1.6049961132889372</v>
          </cell>
          <cell r="M142">
            <v>-6.1101752949403343E-2</v>
          </cell>
        </row>
        <row r="143">
          <cell r="A143" t="str">
            <v xml:space="preserve">    JOHNSONVILLE SAUSAGE LLC</v>
          </cell>
          <cell r="B143">
            <v>1729166.0437222465</v>
          </cell>
          <cell r="C143">
            <v>1707159.2424007587</v>
          </cell>
          <cell r="D143">
            <v>-22006.801321487874</v>
          </cell>
          <cell r="E143">
            <v>-1.2726829445549068E-2</v>
          </cell>
          <cell r="F143">
            <v>424362.82953090715</v>
          </cell>
          <cell r="G143">
            <v>444229.1758769601</v>
          </cell>
          <cell r="H143">
            <v>19866.346346052946</v>
          </cell>
          <cell r="I143">
            <v>4.6814529839979871E-2</v>
          </cell>
          <cell r="J143">
            <v>25.829631693911114</v>
          </cell>
          <cell r="K143">
            <v>22.386548454703281</v>
          </cell>
          <cell r="L143">
            <v>-3.4430832392078337</v>
          </cell>
          <cell r="M143">
            <v>-0.13329974194016403</v>
          </cell>
        </row>
        <row r="144">
          <cell r="A144" t="str">
            <v xml:space="preserve">    SMITHFIELD FOODS INC</v>
          </cell>
          <cell r="B144">
            <v>1393713.8264081946</v>
          </cell>
          <cell r="C144">
            <v>1608104.1950645628</v>
          </cell>
          <cell r="D144">
            <v>214390.36865636823</v>
          </cell>
          <cell r="E144">
            <v>0.15382667847163697</v>
          </cell>
          <cell r="F144">
            <v>529429.54174101353</v>
          </cell>
          <cell r="G144">
            <v>507302.07873658277</v>
          </cell>
          <cell r="H144">
            <v>-22127.463004430756</v>
          </cell>
          <cell r="I144">
            <v>-4.1794915583413125E-2</v>
          </cell>
          <cell r="J144">
            <v>6.1855825961633508</v>
          </cell>
          <cell r="K144">
            <v>6.9856466496316623</v>
          </cell>
          <cell r="L144">
            <v>0.80006405346831144</v>
          </cell>
          <cell r="M144">
            <v>0.12934336273588143</v>
          </cell>
        </row>
        <row r="145">
          <cell r="A145" t="str">
            <v xml:space="preserve">    ACME MEAT CO INC</v>
          </cell>
          <cell r="B145">
            <v>1243846.8851298748</v>
          </cell>
          <cell r="C145">
            <v>1274586.0617598691</v>
          </cell>
          <cell r="D145">
            <v>30739.176629994297</v>
          </cell>
          <cell r="E145">
            <v>2.471299080094147E-2</v>
          </cell>
          <cell r="F145">
            <v>576037.11851149052</v>
          </cell>
          <cell r="G145">
            <v>572209.10033510998</v>
          </cell>
          <cell r="H145">
            <v>-3828.0181763805449</v>
          </cell>
          <cell r="I145">
            <v>-6.6454366452501192E-3</v>
          </cell>
          <cell r="J145">
            <v>11.625934080755542</v>
          </cell>
          <cell r="K145">
            <v>13.634395915518844</v>
          </cell>
          <cell r="L145">
            <v>2.0084618347633025</v>
          </cell>
          <cell r="M145">
            <v>0.17275702931155595</v>
          </cell>
        </row>
        <row r="146">
          <cell r="A146" t="str">
            <v xml:space="preserve">    GARCIA FOODS INC</v>
          </cell>
          <cell r="B146">
            <v>1027986.9259351073</v>
          </cell>
          <cell r="C146">
            <v>1162005.7872538427</v>
          </cell>
          <cell r="D146">
            <v>134018.86131873541</v>
          </cell>
          <cell r="E146">
            <v>0.13037020018209403</v>
          </cell>
          <cell r="F146">
            <v>494014.33494542551</v>
          </cell>
          <cell r="G146">
            <v>509838.55301646329</v>
          </cell>
          <cell r="H146">
            <v>15824.218071037787</v>
          </cell>
          <cell r="I146">
            <v>3.2031900598159586E-2</v>
          </cell>
          <cell r="J146">
            <v>8.9719721722873658</v>
          </cell>
          <cell r="K146">
            <v>9.1432645385985065</v>
          </cell>
          <cell r="L146">
            <v>0.17129236631114075</v>
          </cell>
          <cell r="M146">
            <v>1.9091941328153998E-2</v>
          </cell>
        </row>
        <row r="147">
          <cell r="A147" t="str">
            <v xml:space="preserve">    PREMIO FOODS INC</v>
          </cell>
          <cell r="B147">
            <v>736682.28509575722</v>
          </cell>
          <cell r="C147">
            <v>805883.57539222832</v>
          </cell>
          <cell r="D147">
            <v>69201.290296471096</v>
          </cell>
          <cell r="E147">
            <v>9.3936411525731206E-2</v>
          </cell>
          <cell r="F147">
            <v>165425.64802503586</v>
          </cell>
          <cell r="G147">
            <v>171087.4866245985</v>
          </cell>
          <cell r="H147">
            <v>5661.838599562645</v>
          </cell>
          <cell r="I147">
            <v>3.4225881337975904E-2</v>
          </cell>
          <cell r="J147">
            <v>6.1271853364773667</v>
          </cell>
          <cell r="K147">
            <v>6.3127152157367448</v>
          </cell>
          <cell r="L147">
            <v>0.18552987925937803</v>
          </cell>
          <cell r="M147">
            <v>3.0279789017454893E-2</v>
          </cell>
        </row>
        <row r="148">
          <cell r="A148" t="str">
            <v xml:space="preserve">    KIOLBASSA PROVISION CO</v>
          </cell>
          <cell r="B148">
            <v>567171.84302992816</v>
          </cell>
          <cell r="C148">
            <v>606532.51936475362</v>
          </cell>
          <cell r="D148">
            <v>39360.676334825461</v>
          </cell>
          <cell r="E148">
            <v>6.9398149464814846E-2</v>
          </cell>
          <cell r="F148">
            <v>162642.06797683239</v>
          </cell>
          <cell r="G148">
            <v>164660.72647503947</v>
          </cell>
          <cell r="H148">
            <v>2018.6584982070781</v>
          </cell>
          <cell r="I148">
            <v>1.2411662759321448E-2</v>
          </cell>
          <cell r="J148">
            <v>2.7097166178495184</v>
          </cell>
          <cell r="K148">
            <v>3.5549132510926387</v>
          </cell>
          <cell r="L148">
            <v>0.84519663324312022</v>
          </cell>
          <cell r="M148">
            <v>0.3119132929530779</v>
          </cell>
        </row>
        <row r="149">
          <cell r="A149" t="str">
            <v xml:space="preserve">    V F GARZA &amp; SONS INC</v>
          </cell>
          <cell r="B149">
            <v>584918.58639259462</v>
          </cell>
          <cell r="C149">
            <v>603127.47904453997</v>
          </cell>
          <cell r="D149">
            <v>18208.892651945353</v>
          </cell>
          <cell r="E149">
            <v>3.1130644632522634E-2</v>
          </cell>
          <cell r="F149">
            <v>156283.21702325344</v>
          </cell>
          <cell r="G149">
            <v>160831.16265940666</v>
          </cell>
          <cell r="H149">
            <v>4547.9456361532211</v>
          </cell>
          <cell r="I149">
            <v>2.9100665591472504E-2</v>
          </cell>
          <cell r="J149">
            <v>7.3446698447880765</v>
          </cell>
          <cell r="K149">
            <v>6.8809673062365109</v>
          </cell>
          <cell r="L149">
            <v>-0.46370253855156562</v>
          </cell>
          <cell r="M149">
            <v>-6.3134565385620178E-2</v>
          </cell>
        </row>
        <row r="150">
          <cell r="A150" t="str">
            <v xml:space="preserve">    SAN ANTONIO PCKG CO</v>
          </cell>
          <cell r="B150">
            <v>538447.42619682429</v>
          </cell>
          <cell r="C150">
            <v>595914.70746891026</v>
          </cell>
          <cell r="D150">
            <v>57467.281272085966</v>
          </cell>
          <cell r="E150">
            <v>0.10672774810716497</v>
          </cell>
          <cell r="F150">
            <v>182414.70405638218</v>
          </cell>
          <cell r="G150">
            <v>212393.3848713226</v>
          </cell>
          <cell r="H150">
            <v>29978.680814940424</v>
          </cell>
          <cell r="I150">
            <v>0.16434355426563846</v>
          </cell>
          <cell r="J150">
            <v>2.7552482823332221</v>
          </cell>
          <cell r="K150">
            <v>2.5588844182953312</v>
          </cell>
          <cell r="L150">
            <v>-0.19636386403789086</v>
          </cell>
          <cell r="M150">
            <v>-7.1269026931977397E-2</v>
          </cell>
        </row>
        <row r="151">
          <cell r="A151" t="str">
            <v xml:space="preserve">    BRYNWOOD PARTNERS</v>
          </cell>
          <cell r="B151">
            <v>182225.0867436266</v>
          </cell>
          <cell r="C151">
            <v>273259.57533326629</v>
          </cell>
          <cell r="D151">
            <v>91034.488589639688</v>
          </cell>
          <cell r="E151">
            <v>0.49957165731915154</v>
          </cell>
          <cell r="F151">
            <v>38767.902657985687</v>
          </cell>
          <cell r="G151">
            <v>57686.586600661278</v>
          </cell>
          <cell r="H151">
            <v>18918.683942675591</v>
          </cell>
          <cell r="I151">
            <v>0.48799864438316698</v>
          </cell>
          <cell r="J151">
            <v>6.7811679342204876</v>
          </cell>
          <cell r="K151">
            <v>8.2456104772988361</v>
          </cell>
          <cell r="L151">
            <v>1.4644425430783485</v>
          </cell>
          <cell r="M151">
            <v>0.2159572742164643</v>
          </cell>
        </row>
        <row r="152">
          <cell r="A152" t="str">
            <v xml:space="preserve">    ELORE ENT LLC</v>
          </cell>
          <cell r="B152">
            <v>216396.89296741248</v>
          </cell>
          <cell r="C152">
            <v>271200.91928146</v>
          </cell>
          <cell r="D152">
            <v>54804.026314047514</v>
          </cell>
          <cell r="E152">
            <v>0.25325699256828299</v>
          </cell>
          <cell r="F152">
            <v>40328.587260842323</v>
          </cell>
          <cell r="G152">
            <v>46689.16866011839</v>
          </cell>
          <cell r="H152">
            <v>6360.5813992760668</v>
          </cell>
          <cell r="I152">
            <v>0.15771892424934938</v>
          </cell>
          <cell r="J152">
            <v>2.1094567299695508</v>
          </cell>
          <cell r="K152">
            <v>2.3644474658441745</v>
          </cell>
          <cell r="L152">
            <v>0.25499073587462373</v>
          </cell>
          <cell r="M152">
            <v>0.12087981339077025</v>
          </cell>
        </row>
        <row r="153">
          <cell r="A153" t="str">
            <v xml:space="preserve">    EL BURRITO MEXICAN FOOD PRODS INC</v>
          </cell>
          <cell r="B153">
            <v>168959.87190215586</v>
          </cell>
          <cell r="C153">
            <v>244840.05467932104</v>
          </cell>
          <cell r="D153">
            <v>75880.182777165173</v>
          </cell>
          <cell r="E153">
            <v>0.44910180105431868</v>
          </cell>
          <cell r="F153">
            <v>47140.312054514885</v>
          </cell>
          <cell r="G153">
            <v>71913.791133284569</v>
          </cell>
          <cell r="H153">
            <v>24773.479078769684</v>
          </cell>
          <cell r="I153">
            <v>0.52552641251336374</v>
          </cell>
          <cell r="J153">
            <v>3.2555606574482465</v>
          </cell>
          <cell r="K153">
            <v>3.9442864207659705</v>
          </cell>
          <cell r="L153">
            <v>0.68872576331772395</v>
          </cell>
          <cell r="M153">
            <v>0.21155365719941976</v>
          </cell>
        </row>
        <row r="154">
          <cell r="A154" t="str">
            <v xml:space="preserve">    LOGAN SAUSAGE CO</v>
          </cell>
          <cell r="B154">
            <v>216530.21238705053</v>
          </cell>
          <cell r="C154">
            <v>229992.80133986234</v>
          </cell>
          <cell r="D154">
            <v>13462.588952811813</v>
          </cell>
          <cell r="E154">
            <v>6.2174182551242609E-2</v>
          </cell>
          <cell r="F154">
            <v>41608.900239861468</v>
          </cell>
          <cell r="G154">
            <v>42590.64475607872</v>
          </cell>
          <cell r="H154">
            <v>981.74451621725166</v>
          </cell>
          <cell r="I154">
            <v>2.3594579778793024E-2</v>
          </cell>
          <cell r="J154">
            <v>2.0305577034960045</v>
          </cell>
          <cell r="K154">
            <v>1.8834878908120027</v>
          </cell>
          <cell r="L154">
            <v>-0.14706981268400177</v>
          </cell>
          <cell r="M154">
            <v>-7.2428285308411652E-2</v>
          </cell>
        </row>
        <row r="155">
          <cell r="A155" t="str">
            <v xml:space="preserve">    LA TORTILLERIA</v>
          </cell>
          <cell r="B155">
            <v>212971.31421133041</v>
          </cell>
          <cell r="C155">
            <v>200387.47440019608</v>
          </cell>
          <cell r="D155">
            <v>-12583.839811134327</v>
          </cell>
          <cell r="E155">
            <v>-5.9087017694070494E-2</v>
          </cell>
          <cell r="F155">
            <v>60108.810428738594</v>
          </cell>
          <cell r="G155">
            <v>55654.696142435074</v>
          </cell>
          <cell r="H155">
            <v>-4454.1142863035202</v>
          </cell>
          <cell r="I155">
            <v>-7.4100855673795957E-2</v>
          </cell>
          <cell r="J155">
            <v>2.4216735334926422</v>
          </cell>
          <cell r="K155">
            <v>2.4475398711439316</v>
          </cell>
          <cell r="L155">
            <v>2.5866337651289317E-2</v>
          </cell>
          <cell r="M155">
            <v>1.0681182782711329E-2</v>
          </cell>
        </row>
        <row r="156">
          <cell r="A156" t="str">
            <v xml:space="preserve">    TYSON FOODS INC</v>
          </cell>
          <cell r="B156">
            <v>366789.72211893415</v>
          </cell>
          <cell r="C156">
            <v>200144.33117509849</v>
          </cell>
          <cell r="D156">
            <v>-166645.39094383566</v>
          </cell>
          <cell r="E156">
            <v>-0.45433495241123395</v>
          </cell>
          <cell r="F156">
            <v>87831.532127627841</v>
          </cell>
          <cell r="G156">
            <v>36050.950929883256</v>
          </cell>
          <cell r="H156">
            <v>-51780.581197744585</v>
          </cell>
          <cell r="I156">
            <v>-0.5895443235864577</v>
          </cell>
          <cell r="J156">
            <v>6.9635410077037632</v>
          </cell>
          <cell r="K156">
            <v>4.4071884453123928</v>
          </cell>
          <cell r="L156">
            <v>-2.5563525623913703</v>
          </cell>
          <cell r="M156">
            <v>-0.36710526434227619</v>
          </cell>
        </row>
        <row r="157">
          <cell r="A157" t="str">
            <v xml:space="preserve">    EL LATINO FOODS INC</v>
          </cell>
          <cell r="B157">
            <v>155251.79624174951</v>
          </cell>
          <cell r="C157">
            <v>196615.6984379731</v>
          </cell>
          <cell r="D157">
            <v>41363.902196223586</v>
          </cell>
          <cell r="E157">
            <v>0.26643107002648786</v>
          </cell>
          <cell r="F157">
            <v>22511.155007600784</v>
          </cell>
          <cell r="G157">
            <v>28531.194725681809</v>
          </cell>
          <cell r="H157">
            <v>6020.0397180810251</v>
          </cell>
          <cell r="I157">
            <v>0.26742473747119538</v>
          </cell>
          <cell r="J157">
            <v>1.2755434920495383</v>
          </cell>
          <cell r="K157">
            <v>1.5949070559614873</v>
          </cell>
          <cell r="L157">
            <v>0.31936356391194898</v>
          </cell>
          <cell r="M157">
            <v>0.25037449989164762</v>
          </cell>
        </row>
        <row r="158">
          <cell r="A158" t="str">
            <v xml:space="preserve">    MEXICAN CHEESE PRODUCERS INC</v>
          </cell>
          <cell r="B158">
            <v>123653.44381352662</v>
          </cell>
          <cell r="C158">
            <v>159992.30655306816</v>
          </cell>
          <cell r="D158">
            <v>36338.862739541539</v>
          </cell>
          <cell r="E158">
            <v>0.29387667353884389</v>
          </cell>
          <cell r="F158">
            <v>41326.540426135063</v>
          </cell>
          <cell r="G158">
            <v>53651.223977327347</v>
          </cell>
          <cell r="H158">
            <v>12324.683551192284</v>
          </cell>
          <cell r="I158">
            <v>0.29822683980094561</v>
          </cell>
          <cell r="J158">
            <v>0.70868651843376418</v>
          </cell>
          <cell r="K158">
            <v>0.60596864231077774</v>
          </cell>
          <cell r="L158">
            <v>-0.10271787612298644</v>
          </cell>
          <cell r="M158">
            <v>-0.14494120242332045</v>
          </cell>
        </row>
        <row r="159">
          <cell r="A159" t="str">
            <v xml:space="preserve">    INDEPENDENT MEAT CO</v>
          </cell>
          <cell r="B159">
            <v>138896.82348489642</v>
          </cell>
          <cell r="C159">
            <v>139727.95969587564</v>
          </cell>
          <cell r="D159">
            <v>831.13621097922442</v>
          </cell>
          <cell r="E159">
            <v>5.983838867773688E-3</v>
          </cell>
          <cell r="F159">
            <v>20932.691624403</v>
          </cell>
          <cell r="G159">
            <v>21733.572953701019</v>
          </cell>
          <cell r="H159">
            <v>800.88132929801941</v>
          </cell>
          <cell r="I159">
            <v>3.8259835078464761E-2</v>
          </cell>
          <cell r="J159">
            <v>0.6725021683223662</v>
          </cell>
          <cell r="K159">
            <v>0.63044725131825896</v>
          </cell>
          <cell r="L159">
            <v>-4.205491700410724E-2</v>
          </cell>
          <cell r="M159">
            <v>-6.2534990941394364E-2</v>
          </cell>
        </row>
        <row r="160">
          <cell r="A160" t="str">
            <v xml:space="preserve">    AGUILA MEXICANA LLC</v>
          </cell>
          <cell r="B160">
            <v>103816.24171199679</v>
          </cell>
          <cell r="C160">
            <v>136727.46810422422</v>
          </cell>
          <cell r="D160">
            <v>32911.226392227429</v>
          </cell>
          <cell r="E160">
            <v>0.31701423447333554</v>
          </cell>
          <cell r="F160">
            <v>79720.374826788902</v>
          </cell>
          <cell r="G160">
            <v>100708.05248939991</v>
          </cell>
          <cell r="H160">
            <v>20987.677662611008</v>
          </cell>
          <cell r="I160">
            <v>0.26326616888357124</v>
          </cell>
          <cell r="J160">
            <v>1.7093881142064233</v>
          </cell>
          <cell r="K160">
            <v>2.6933939384604604</v>
          </cell>
          <cell r="L160">
            <v>0.98400582425403704</v>
          </cell>
          <cell r="M160">
            <v>0.57564798542597673</v>
          </cell>
        </row>
        <row r="161">
          <cell r="A161" t="str">
            <v xml:space="preserve">    BOTTOS BKR INC</v>
          </cell>
          <cell r="B161">
            <v>82290.744673348672</v>
          </cell>
          <cell r="C161">
            <v>118329.63712749482</v>
          </cell>
          <cell r="D161">
            <v>36038.892454146146</v>
          </cell>
          <cell r="E161">
            <v>0.43794587832692178</v>
          </cell>
          <cell r="F161">
            <v>11039.456998348236</v>
          </cell>
          <cell r="G161">
            <v>13504.416801929474</v>
          </cell>
          <cell r="H161">
            <v>2464.9598035812378</v>
          </cell>
          <cell r="I161">
            <v>0.22328632685013891</v>
          </cell>
          <cell r="J161">
            <v>0.75020280606245271</v>
          </cell>
          <cell r="K161">
            <v>0.69453243637229234</v>
          </cell>
          <cell r="L161">
            <v>-5.5670369690160371E-2</v>
          </cell>
          <cell r="M161">
            <v>-7.4207093388992118E-2</v>
          </cell>
        </row>
        <row r="162">
          <cell r="A162" t="str">
            <v xml:space="preserve">    JIM GRP INC</v>
          </cell>
          <cell r="B162">
            <v>152729.35452103138</v>
          </cell>
          <cell r="C162">
            <v>116703.84302804111</v>
          </cell>
          <cell r="D162">
            <v>-36025.511492990263</v>
          </cell>
          <cell r="E162">
            <v>-0.23587811004615633</v>
          </cell>
          <cell r="F162">
            <v>26360.691431999207</v>
          </cell>
          <cell r="G162">
            <v>20069.79769744946</v>
          </cell>
          <cell r="H162">
            <v>-6290.893734549747</v>
          </cell>
          <cell r="I162">
            <v>-0.23864676504324314</v>
          </cell>
          <cell r="J162">
            <v>0.79083688995447265</v>
          </cell>
          <cell r="K162">
            <v>0.78270290839555201</v>
          </cell>
          <cell r="L162">
            <v>-8.1339815589206443E-3</v>
          </cell>
          <cell r="M162">
            <v>-1.0285283428532153E-2</v>
          </cell>
        </row>
        <row r="163">
          <cell r="A163" t="str">
            <v xml:space="preserve">    HARTMANNS OLD WORLD SAUSAGE</v>
          </cell>
          <cell r="B163">
            <v>98048.983251233105</v>
          </cell>
          <cell r="C163">
            <v>113695.88686145663</v>
          </cell>
          <cell r="D163">
            <v>15646.903610223526</v>
          </cell>
          <cell r="E163">
            <v>0.15958251775167434</v>
          </cell>
          <cell r="F163">
            <v>13451.524975419044</v>
          </cell>
          <cell r="G163">
            <v>16266.187459349632</v>
          </cell>
          <cell r="H163">
            <v>2814.6624839305878</v>
          </cell>
          <cell r="I163">
            <v>0.20924486175909618</v>
          </cell>
          <cell r="J163">
            <v>0.77851610277022099</v>
          </cell>
          <cell r="K163">
            <v>0.80947922094659053</v>
          </cell>
          <cell r="L163">
            <v>3.0963118176369542E-2</v>
          </cell>
          <cell r="M163">
            <v>3.9771968834289233E-2</v>
          </cell>
        </row>
        <row r="164">
          <cell r="A164" t="str">
            <v xml:space="preserve">    HEMPLER FOODS GRP LLC</v>
          </cell>
          <cell r="B164">
            <v>110417.21053865222</v>
          </cell>
          <cell r="C164">
            <v>104792.67872428775</v>
          </cell>
          <cell r="D164">
            <v>-5624.531814364469</v>
          </cell>
          <cell r="E164">
            <v>-5.0938905148265518E-2</v>
          </cell>
          <cell r="F164">
            <v>24551.333461403847</v>
          </cell>
          <cell r="G164">
            <v>21385.104706645012</v>
          </cell>
          <cell r="H164">
            <v>-3166.2287547588348</v>
          </cell>
          <cell r="I164">
            <v>-0.1289636165683764</v>
          </cell>
          <cell r="J164">
            <v>0.8000483817327454</v>
          </cell>
          <cell r="K164">
            <v>0.90526663050191813</v>
          </cell>
          <cell r="L164">
            <v>0.10521824876917274</v>
          </cell>
          <cell r="M164">
            <v>0.13151485731561754</v>
          </cell>
        </row>
        <row r="165">
          <cell r="A165" t="str">
            <v xml:space="preserve">    TROPICAL CHEESE IND INC</v>
          </cell>
          <cell r="B165">
            <v>78436.139899718764</v>
          </cell>
          <cell r="C165">
            <v>101087.46688741207</v>
          </cell>
          <cell r="D165">
            <v>22651.326987693305</v>
          </cell>
          <cell r="E165">
            <v>0.28878686555270577</v>
          </cell>
          <cell r="F165">
            <v>20100.833584666252</v>
          </cell>
          <cell r="G165">
            <v>25541.476709485054</v>
          </cell>
          <cell r="H165">
            <v>5440.6431248188019</v>
          </cell>
          <cell r="I165">
            <v>0.27066753733880716</v>
          </cell>
          <cell r="J165">
            <v>3.8462160227649269</v>
          </cell>
          <cell r="K165">
            <v>4.3664920210955875</v>
          </cell>
          <cell r="L165">
            <v>0.52027599833066063</v>
          </cell>
          <cell r="M165">
            <v>0.13526957280903065</v>
          </cell>
        </row>
        <row r="166">
          <cell r="A166" t="str">
            <v xml:space="preserve">    GBS PARTNERS INC</v>
          </cell>
          <cell r="B166">
            <v>93643.916126295517</v>
          </cell>
          <cell r="C166">
            <v>91536.496119239324</v>
          </cell>
          <cell r="D166">
            <v>-2107.4200070561928</v>
          </cell>
          <cell r="E166">
            <v>-2.2504612090484995E-2</v>
          </cell>
          <cell r="F166">
            <v>18795.29888176918</v>
          </cell>
          <cell r="G166">
            <v>18550.649871706963</v>
          </cell>
          <cell r="H166">
            <v>-244.64901006221771</v>
          </cell>
          <cell r="I166">
            <v>-1.3016500115330391E-2</v>
          </cell>
          <cell r="J166">
            <v>0.95302411058572356</v>
          </cell>
          <cell r="K166">
            <v>0.94506155416023929</v>
          </cell>
          <cell r="L166">
            <v>-7.9625564254842685E-3</v>
          </cell>
          <cell r="M166">
            <v>-8.355041952286521E-3</v>
          </cell>
        </row>
        <row r="167">
          <cell r="A167" t="str">
            <v xml:space="preserve">    PAPA CANTELLAS INC</v>
          </cell>
          <cell r="B167">
            <v>57108.16022830367</v>
          </cell>
          <cell r="C167">
            <v>80624.120230271816</v>
          </cell>
          <cell r="D167">
            <v>23515.960001968146</v>
          </cell>
          <cell r="E167">
            <v>0.41177933079891582</v>
          </cell>
          <cell r="F167">
            <v>16159.856648564339</v>
          </cell>
          <cell r="G167">
            <v>21237.477435588837</v>
          </cell>
          <cell r="H167">
            <v>5077.620787024498</v>
          </cell>
          <cell r="I167">
            <v>0.31421199441615094</v>
          </cell>
          <cell r="J167">
            <v>0.50125629051118092</v>
          </cell>
          <cell r="K167">
            <v>0.4505174977426874</v>
          </cell>
          <cell r="L167">
            <v>-5.0738792768493524E-2</v>
          </cell>
          <cell r="M167">
            <v>-0.10122325391019059</v>
          </cell>
        </row>
        <row r="168">
          <cell r="A168" t="str">
            <v xml:space="preserve">    LA HISPAMEX FOOD PRODS INC</v>
          </cell>
          <cell r="B168">
            <v>58028.333124268058</v>
          </cell>
          <cell r="C168">
            <v>79999.045985273129</v>
          </cell>
          <cell r="D168">
            <v>21970.712861005071</v>
          </cell>
          <cell r="E168">
            <v>0.37862043726044387</v>
          </cell>
          <cell r="F168">
            <v>22516.024836301804</v>
          </cell>
          <cell r="G168">
            <v>28195.213627457619</v>
          </cell>
          <cell r="H168">
            <v>5679.1887911558151</v>
          </cell>
          <cell r="I168">
            <v>0.25222874963254865</v>
          </cell>
          <cell r="J168">
            <v>0.13919989974664673</v>
          </cell>
          <cell r="K168">
            <v>0.19878049523159755</v>
          </cell>
          <cell r="L168">
            <v>5.9580595484950816E-2</v>
          </cell>
          <cell r="M168">
            <v>0.42802182755441309</v>
          </cell>
        </row>
        <row r="169">
          <cell r="A169" t="str">
            <v xml:space="preserve">    HORMEL FOODS LLC</v>
          </cell>
          <cell r="B169">
            <v>97438.340187752197</v>
          </cell>
          <cell r="C169">
            <v>66151.526560885904</v>
          </cell>
          <cell r="D169">
            <v>-31286.813626866293</v>
          </cell>
          <cell r="E169">
            <v>-0.32109345835099706</v>
          </cell>
          <cell r="F169">
            <v>57509.983226537704</v>
          </cell>
          <cell r="G169">
            <v>32428.015787959099</v>
          </cell>
          <cell r="H169">
            <v>-25081.967438578606</v>
          </cell>
          <cell r="I169">
            <v>-0.43613240747746651</v>
          </cell>
          <cell r="J169">
            <v>2.4391990026147865</v>
          </cell>
          <cell r="K169">
            <v>0.77482650965561561</v>
          </cell>
          <cell r="L169">
            <v>-1.664372492959171</v>
          </cell>
          <cell r="M169">
            <v>-0.68234387238392091</v>
          </cell>
        </row>
        <row r="170">
          <cell r="A170" t="str">
            <v xml:space="preserve">    KLEMENTS SAUSAGE CO INC</v>
          </cell>
          <cell r="B170">
            <v>73879.31284161091</v>
          </cell>
          <cell r="C170">
            <v>61684.235581094028</v>
          </cell>
          <cell r="D170">
            <v>-12195.077260516882</v>
          </cell>
          <cell r="E170">
            <v>-0.1650675512732743</v>
          </cell>
          <cell r="F170">
            <v>20296.043860793114</v>
          </cell>
          <cell r="G170">
            <v>16336.717722654343</v>
          </cell>
          <cell r="H170">
            <v>-3959.3261381387711</v>
          </cell>
          <cell r="I170">
            <v>-0.1950787141225685</v>
          </cell>
          <cell r="J170">
            <v>1.5736937676552183</v>
          </cell>
          <cell r="K170">
            <v>1.2430353478988574</v>
          </cell>
          <cell r="L170">
            <v>-0.3306584197563609</v>
          </cell>
          <cell r="M170">
            <v>-0.21011611442614869</v>
          </cell>
        </row>
        <row r="171">
          <cell r="A171" t="str">
            <v xml:space="preserve">    TURTLE ISLAND FOODS INC</v>
          </cell>
          <cell r="B171">
            <v>119914.79414235525</v>
          </cell>
          <cell r="C171">
            <v>60747.00294487238</v>
          </cell>
          <cell r="D171">
            <v>-59167.791197482875</v>
          </cell>
          <cell r="E171">
            <v>-0.49341527557677844</v>
          </cell>
          <cell r="F171">
            <v>29202.020927992609</v>
          </cell>
          <cell r="G171">
            <v>14676.228885540739</v>
          </cell>
          <cell r="H171">
            <v>-14525.792042451871</v>
          </cell>
          <cell r="I171">
            <v>-0.4974242049298605</v>
          </cell>
          <cell r="J171">
            <v>7.7573020207979519</v>
          </cell>
          <cell r="K171">
            <v>2.727915265866343</v>
          </cell>
          <cell r="L171">
            <v>-5.0293867549316094</v>
          </cell>
          <cell r="M171">
            <v>-0.64834226403038298</v>
          </cell>
        </row>
        <row r="172">
          <cell r="A172" t="str">
            <v xml:space="preserve">    DON PANCHO AUTHENTIC MEXICAN FOODS INC</v>
          </cell>
          <cell r="B172">
            <v>60921.213725814821</v>
          </cell>
          <cell r="C172">
            <v>60472.293666458128</v>
          </cell>
          <cell r="D172">
            <v>-448.92005935669295</v>
          </cell>
          <cell r="E172">
            <v>-7.3688626982568979E-3</v>
          </cell>
          <cell r="F172">
            <v>21076.845303893089</v>
          </cell>
          <cell r="G172">
            <v>21004.704115986824</v>
          </cell>
          <cell r="H172">
            <v>-72.141187906265259</v>
          </cell>
          <cell r="I172">
            <v>-3.4227697203309698E-3</v>
          </cell>
          <cell r="J172">
            <v>1.3155707564557444</v>
          </cell>
          <cell r="K172">
            <v>1.1539763283815068</v>
          </cell>
          <cell r="L172">
            <v>-0.16159442807423763</v>
          </cell>
          <cell r="M172">
            <v>-0.12283218312756228</v>
          </cell>
        </row>
        <row r="173">
          <cell r="A173" t="str">
            <v xml:space="preserve">    TWO BROTHERS PORK SKINS</v>
          </cell>
          <cell r="B173">
            <v>23461.200000000001</v>
          </cell>
          <cell r="C173">
            <v>57934.8</v>
          </cell>
          <cell r="D173">
            <v>34473.600000000006</v>
          </cell>
          <cell r="E173">
            <v>1.4693877551020411</v>
          </cell>
          <cell r="F173">
            <v>5880</v>
          </cell>
          <cell r="G173">
            <v>14520</v>
          </cell>
          <cell r="H173">
            <v>8640</v>
          </cell>
          <cell r="I173">
            <v>1.4693877551020409</v>
          </cell>
          <cell r="J173">
            <v>2.2088590564233644E-2</v>
          </cell>
          <cell r="K173">
            <v>2.2246506269548594E-2</v>
          </cell>
          <cell r="L173">
            <v>1.5791570531495033E-4</v>
          </cell>
          <cell r="M173">
            <v>7.1491979017733751E-3</v>
          </cell>
        </row>
        <row r="174">
          <cell r="A174" t="str">
            <v xml:space="preserve">    MIDWEST SAUSAGE CORN BEEF</v>
          </cell>
          <cell r="B174">
            <v>60097.788134184055</v>
          </cell>
          <cell r="C174">
            <v>55120.669794785979</v>
          </cell>
          <cell r="D174">
            <v>-4977.1183393980755</v>
          </cell>
          <cell r="E174">
            <v>-8.2816996996384548E-2</v>
          </cell>
          <cell r="F174">
            <v>13711.715774178505</v>
          </cell>
          <cell r="G174">
            <v>12579.423683285713</v>
          </cell>
          <cell r="H174">
            <v>-1132.2920908927917</v>
          </cell>
          <cell r="I174">
            <v>-8.2578439455774783E-2</v>
          </cell>
          <cell r="J174">
            <v>0.90422275450065492</v>
          </cell>
          <cell r="K174">
            <v>0.91634248855556277</v>
          </cell>
          <cell r="L174">
            <v>1.2119734054907849E-2</v>
          </cell>
          <cell r="M174">
            <v>1.3403482708860619E-2</v>
          </cell>
        </row>
        <row r="175">
          <cell r="A175" t="str">
            <v xml:space="preserve">    CALE FROZEN PRODS</v>
          </cell>
          <cell r="B175">
            <v>55679.974540925024</v>
          </cell>
          <cell r="C175">
            <v>50804.519002240151</v>
          </cell>
          <cell r="D175">
            <v>-4875.4555386848733</v>
          </cell>
          <cell r="E175">
            <v>-8.7562100717222716E-2</v>
          </cell>
          <cell r="F175">
            <v>9075.8768575191498</v>
          </cell>
          <cell r="G175">
            <v>7837.1734292039946</v>
          </cell>
          <cell r="H175">
            <v>-1238.7034283151552</v>
          </cell>
          <cell r="I175">
            <v>-0.13648305808478645</v>
          </cell>
          <cell r="J175">
            <v>1.1328796622586723</v>
          </cell>
          <cell r="K175">
            <v>0.83522731476171752</v>
          </cell>
          <cell r="L175">
            <v>-0.29765234749695479</v>
          </cell>
          <cell r="M175">
            <v>-0.26273959839963246</v>
          </cell>
        </row>
        <row r="176">
          <cell r="A176" t="str">
            <v xml:space="preserve">    LG FOODS LLC</v>
          </cell>
          <cell r="B176">
            <v>63916.491562331918</v>
          </cell>
          <cell r="C176">
            <v>49196.334176977871</v>
          </cell>
          <cell r="D176">
            <v>-14720.157385354047</v>
          </cell>
          <cell r="E176">
            <v>-0.23030296290588512</v>
          </cell>
          <cell r="F176">
            <v>52654.440230488777</v>
          </cell>
          <cell r="G176">
            <v>40627.548316001892</v>
          </cell>
          <cell r="H176">
            <v>-12026.891914486885</v>
          </cell>
          <cell r="I176">
            <v>-0.22841173245486124</v>
          </cell>
          <cell r="J176">
            <v>0.26857147739941833</v>
          </cell>
          <cell r="K176">
            <v>0.23986894320371721</v>
          </cell>
          <cell r="L176">
            <v>-2.8702534195701124E-2</v>
          </cell>
          <cell r="M176">
            <v>-0.10687111853286951</v>
          </cell>
        </row>
        <row r="177">
          <cell r="A177" t="str">
            <v xml:space="preserve">    FEDENICO INC</v>
          </cell>
          <cell r="B177">
            <v>33409.950497231483</v>
          </cell>
          <cell r="C177">
            <v>42175.309749795248</v>
          </cell>
          <cell r="D177">
            <v>8765.359252563765</v>
          </cell>
          <cell r="E177">
            <v>0.26235774438786152</v>
          </cell>
          <cell r="F177">
            <v>5577.6211180686951</v>
          </cell>
          <cell r="G177">
            <v>7179.3225086517095</v>
          </cell>
          <cell r="H177">
            <v>1601.7013905830145</v>
          </cell>
          <cell r="I177">
            <v>0.28716568527652503</v>
          </cell>
          <cell r="J177">
            <v>0.29349240564851775</v>
          </cell>
          <cell r="K177">
            <v>0.35550502839958698</v>
          </cell>
          <cell r="L177">
            <v>6.2012622751069224E-2</v>
          </cell>
          <cell r="M177">
            <v>0.21129208646486969</v>
          </cell>
        </row>
        <row r="178">
          <cell r="A178" t="str">
            <v xml:space="preserve">    OLD TIMER FOODS INC</v>
          </cell>
          <cell r="B178">
            <v>50505.592914773224</v>
          </cell>
          <cell r="C178">
            <v>40788.653336789605</v>
          </cell>
          <cell r="D178">
            <v>-9716.9395779836195</v>
          </cell>
          <cell r="E178">
            <v>-0.19239333739494324</v>
          </cell>
          <cell r="F178">
            <v>10809.459933161736</v>
          </cell>
          <cell r="G178">
            <v>8931.7071884870529</v>
          </cell>
          <cell r="H178">
            <v>-1877.7527446746826</v>
          </cell>
          <cell r="I178">
            <v>-0.17371383550014652</v>
          </cell>
          <cell r="J178">
            <v>1.0336781863113769</v>
          </cell>
          <cell r="K178">
            <v>0.8696195551626642</v>
          </cell>
          <cell r="L178">
            <v>-0.16405863114871266</v>
          </cell>
          <cell r="M178">
            <v>-0.15871345000918202</v>
          </cell>
        </row>
        <row r="179">
          <cell r="A179" t="str">
            <v xml:space="preserve">    LOS GALLEGUITOS</v>
          </cell>
          <cell r="B179">
            <v>49315.831707201003</v>
          </cell>
          <cell r="C179">
            <v>39478.998520395755</v>
          </cell>
          <cell r="D179">
            <v>-9836.8331868052483</v>
          </cell>
          <cell r="E179">
            <v>-0.19946603040599015</v>
          </cell>
          <cell r="F179">
            <v>9852.1917542219162</v>
          </cell>
          <cell r="G179">
            <v>7864.733416557312</v>
          </cell>
          <cell r="H179">
            <v>-1987.4583376646042</v>
          </cell>
          <cell r="I179">
            <v>-0.20172753304491128</v>
          </cell>
          <cell r="J179">
            <v>0.77542736128670953</v>
          </cell>
          <cell r="K179">
            <v>0.66057175587230765</v>
          </cell>
          <cell r="L179">
            <v>-0.11485560541440187</v>
          </cell>
          <cell r="M179">
            <v>-0.14811910328237013</v>
          </cell>
        </row>
        <row r="180">
          <cell r="A180" t="str">
            <v xml:space="preserve">    UPTONS NATURALS</v>
          </cell>
          <cell r="B180">
            <v>24649.857618497612</v>
          </cell>
          <cell r="C180">
            <v>38622.696740998028</v>
          </cell>
          <cell r="D180">
            <v>13972.839122500416</v>
          </cell>
          <cell r="E180">
            <v>0.56685273151496807</v>
          </cell>
          <cell r="F180">
            <v>5564.2891496419907</v>
          </cell>
          <cell r="G180">
            <v>9126.8234992027283</v>
          </cell>
          <cell r="H180">
            <v>3562.5343495607376</v>
          </cell>
          <cell r="I180">
            <v>0.6402496803729103</v>
          </cell>
          <cell r="J180">
            <v>1.0679788801877688</v>
          </cell>
          <cell r="K180">
            <v>1.4645267425936919</v>
          </cell>
          <cell r="L180">
            <v>0.3965478624059231</v>
          </cell>
          <cell r="M180">
            <v>0.37130683926652491</v>
          </cell>
        </row>
        <row r="181">
          <cell r="A181" t="str">
            <v xml:space="preserve">    GEM MEAT PCKG CO</v>
          </cell>
          <cell r="B181">
            <v>40335.503897403476</v>
          </cell>
          <cell r="C181">
            <v>35758.965467817783</v>
          </cell>
          <cell r="D181">
            <v>-4576.5384295856929</v>
          </cell>
          <cell r="E181">
            <v>-0.11346178892983408</v>
          </cell>
          <cell r="F181">
            <v>6808.4264563322067</v>
          </cell>
          <cell r="G181">
            <v>6132.157613992691</v>
          </cell>
          <cell r="H181">
            <v>-676.26884233951569</v>
          </cell>
          <cell r="I181">
            <v>-9.932821433512716E-2</v>
          </cell>
          <cell r="J181">
            <v>0.1443756612349183</v>
          </cell>
          <cell r="K181">
            <v>0.13558258409713148</v>
          </cell>
          <cell r="L181">
            <v>-8.79307713778682E-3</v>
          </cell>
          <cell r="M181">
            <v>-6.090415145167246E-2</v>
          </cell>
        </row>
        <row r="182">
          <cell r="A182" t="str">
            <v xml:space="preserve">    FOSTER FARMS</v>
          </cell>
          <cell r="B182">
            <v>0</v>
          </cell>
          <cell r="C182">
            <v>35518.25236727357</v>
          </cell>
          <cell r="D182">
            <v>35518.25236727357</v>
          </cell>
          <cell r="E182">
            <v>0</v>
          </cell>
          <cell r="F182">
            <v>0</v>
          </cell>
          <cell r="G182">
            <v>8030.1600241661072</v>
          </cell>
          <cell r="H182">
            <v>8030.1600241661072</v>
          </cell>
          <cell r="I182">
            <v>0</v>
          </cell>
          <cell r="J182">
            <v>0</v>
          </cell>
          <cell r="K182">
            <v>0.85411691338238638</v>
          </cell>
          <cell r="L182">
            <v>0.85411691338238638</v>
          </cell>
          <cell r="M182">
            <v>0</v>
          </cell>
        </row>
        <row r="183">
          <cell r="A183" t="str">
            <v xml:space="preserve">    LA FE FOODS</v>
          </cell>
          <cell r="B183">
            <v>34301.531106169226</v>
          </cell>
          <cell r="C183">
            <v>33942.504306405783</v>
          </cell>
          <cell r="D183">
            <v>-359.02679976344371</v>
          </cell>
          <cell r="E183">
            <v>-1.0466786414058109E-2</v>
          </cell>
          <cell r="F183">
            <v>7261.4877464771271</v>
          </cell>
          <cell r="G183">
            <v>6856.9279283285141</v>
          </cell>
          <cell r="H183">
            <v>-404.55981814861298</v>
          </cell>
          <cell r="I183">
            <v>-5.5713075925093045E-2</v>
          </cell>
          <cell r="J183">
            <v>0.991071064600762</v>
          </cell>
          <cell r="K183">
            <v>0.9543269370557883</v>
          </cell>
          <cell r="L183">
            <v>-3.6744127544973693E-2</v>
          </cell>
          <cell r="M183">
            <v>-3.7075169336898674E-2</v>
          </cell>
        </row>
        <row r="184">
          <cell r="A184" t="str">
            <v xml:space="preserve">    STRAUSS BRANDS INC</v>
          </cell>
          <cell r="B184">
            <v>31355.353940728903</v>
          </cell>
          <cell r="C184">
            <v>33907.18281800866</v>
          </cell>
          <cell r="D184">
            <v>2551.8288772797569</v>
          </cell>
          <cell r="E184">
            <v>8.138415155840642E-2</v>
          </cell>
          <cell r="F184">
            <v>5374.2054131031036</v>
          </cell>
          <cell r="G184">
            <v>5810.33442902565</v>
          </cell>
          <cell r="H184">
            <v>436.12901592254639</v>
          </cell>
          <cell r="I184">
            <v>8.1152278783241091E-2</v>
          </cell>
          <cell r="J184">
            <v>1.4554070735845832</v>
          </cell>
          <cell r="K184">
            <v>1.4495868032140606</v>
          </cell>
          <cell r="L184">
            <v>-5.8202703705225733E-3</v>
          </cell>
          <cell r="M184">
            <v>-3.9990669800632379E-3</v>
          </cell>
        </row>
        <row r="185">
          <cell r="A185" t="str">
            <v xml:space="preserve">    SPCL AA INC</v>
          </cell>
          <cell r="B185">
            <v>18.881438690423966</v>
          </cell>
          <cell r="C185">
            <v>31807.866042357684</v>
          </cell>
          <cell r="D185">
            <v>31788.984603667261</v>
          </cell>
          <cell r="E185">
            <v>1683.6102971215626</v>
          </cell>
          <cell r="F185">
            <v>3.1521600484848022</v>
          </cell>
          <cell r="G185">
            <v>5779.6827354431152</v>
          </cell>
          <cell r="H185">
            <v>5776.5305753946304</v>
          </cell>
          <cell r="I185">
            <v>1832.5625877313321</v>
          </cell>
          <cell r="J185">
            <v>2.8274092659272528E-3</v>
          </cell>
          <cell r="K185">
            <v>1.0400931826446718</v>
          </cell>
          <cell r="L185">
            <v>1.0372657733787445</v>
          </cell>
          <cell r="M185">
            <v>366.86085239894402</v>
          </cell>
        </row>
        <row r="186">
          <cell r="A186" t="str">
            <v xml:space="preserve">    DEL CARIBE MEAT INC</v>
          </cell>
          <cell r="B186">
            <v>31399.220692301988</v>
          </cell>
          <cell r="C186">
            <v>31224.784780505895</v>
          </cell>
          <cell r="D186">
            <v>-174.43591179609211</v>
          </cell>
          <cell r="E186">
            <v>-5.5554216935982054E-3</v>
          </cell>
          <cell r="F186">
            <v>6000.8242434263229</v>
          </cell>
          <cell r="G186">
            <v>5823.0080899000168</v>
          </cell>
          <cell r="H186">
            <v>-177.81615352630615</v>
          </cell>
          <cell r="I186">
            <v>-2.9631954930374283E-2</v>
          </cell>
          <cell r="J186">
            <v>0.45458574972957305</v>
          </cell>
          <cell r="K186">
            <v>0.44974042388888724</v>
          </cell>
          <cell r="L186">
            <v>-4.8453258406858102E-3</v>
          </cell>
          <cell r="M186">
            <v>-1.0658771955716231E-2</v>
          </cell>
        </row>
        <row r="187">
          <cell r="A187" t="str">
            <v xml:space="preserve">    GASPARS SAUSAGE</v>
          </cell>
          <cell r="B187">
            <v>31210.724014915228</v>
          </cell>
          <cell r="C187">
            <v>30955.685747992993</v>
          </cell>
          <cell r="D187">
            <v>-255.03826692223447</v>
          </cell>
          <cell r="E187">
            <v>-8.1714947336804736E-3</v>
          </cell>
          <cell r="F187">
            <v>6256.8719528913498</v>
          </cell>
          <cell r="G187">
            <v>6207.6255309581757</v>
          </cell>
          <cell r="H187">
            <v>-49.246421933174133</v>
          </cell>
          <cell r="I187">
            <v>-7.8707734957588465E-3</v>
          </cell>
          <cell r="J187">
            <v>0.66280294547043672</v>
          </cell>
          <cell r="K187">
            <v>0.65851479348895725</v>
          </cell>
          <cell r="L187">
            <v>-4.2881519814794711E-3</v>
          </cell>
          <cell r="M187">
            <v>-6.4697237856055018E-3</v>
          </cell>
        </row>
        <row r="188">
          <cell r="A188" t="str">
            <v xml:space="preserve">    EL GALLITO TORTILLERIA INC</v>
          </cell>
          <cell r="B188">
            <v>26317.029971008302</v>
          </cell>
          <cell r="C188">
            <v>29196.722252845764</v>
          </cell>
          <cell r="D188">
            <v>2879.6922818374624</v>
          </cell>
          <cell r="E188">
            <v>0.10942314862314727</v>
          </cell>
          <cell r="F188">
            <v>11111.493041992188</v>
          </cell>
          <cell r="G188">
            <v>10566.806529998779</v>
          </cell>
          <cell r="H188">
            <v>-544.6865119934082</v>
          </cell>
          <cell r="I188">
            <v>-4.9020101073271337E-2</v>
          </cell>
          <cell r="J188">
            <v>0.16029552682137085</v>
          </cell>
          <cell r="K188">
            <v>0.28193301293204343</v>
          </cell>
          <cell r="L188">
            <v>0.12163748611067257</v>
          </cell>
          <cell r="M188">
            <v>0.75883269185809665</v>
          </cell>
        </row>
        <row r="189">
          <cell r="A189" t="str">
            <v xml:space="preserve">    ARNOLDS MEAT FOOD PRODS INC</v>
          </cell>
          <cell r="B189">
            <v>20487.709472594262</v>
          </cell>
          <cell r="C189">
            <v>27380.961074872015</v>
          </cell>
          <cell r="D189">
            <v>6893.2516022777527</v>
          </cell>
          <cell r="E189">
            <v>0.33645789498814543</v>
          </cell>
          <cell r="F189">
            <v>7228.2206907272339</v>
          </cell>
          <cell r="G189">
            <v>9782.3775194883347</v>
          </cell>
          <cell r="H189">
            <v>2554.1568287611008</v>
          </cell>
          <cell r="I189">
            <v>0.35335899912930385</v>
          </cell>
          <cell r="J189">
            <v>0.96554121864444631</v>
          </cell>
          <cell r="K189">
            <v>0.99610007365783415</v>
          </cell>
          <cell r="L189">
            <v>3.0558855013387842E-2</v>
          </cell>
          <cell r="M189">
            <v>3.1649456722614475E-2</v>
          </cell>
        </row>
        <row r="190">
          <cell r="A190" t="str">
            <v xml:space="preserve">    KELLOGG CO</v>
          </cell>
          <cell r="B190">
            <v>10482.710247530937</v>
          </cell>
          <cell r="C190">
            <v>27023.814144346714</v>
          </cell>
          <cell r="D190">
            <v>16541.103896815777</v>
          </cell>
          <cell r="E190">
            <v>1.577941534796482</v>
          </cell>
          <cell r="F190">
            <v>1119.4405114650726</v>
          </cell>
          <cell r="G190">
            <v>2573.8267253637314</v>
          </cell>
          <cell r="H190">
            <v>1454.3862138986588</v>
          </cell>
          <cell r="I190">
            <v>1.2992081303143339</v>
          </cell>
          <cell r="J190">
            <v>0.27390280439691461</v>
          </cell>
          <cell r="K190">
            <v>0.53800855942097414</v>
          </cell>
          <cell r="L190">
            <v>0.26410575502405953</v>
          </cell>
          <cell r="M190">
            <v>0.96423165730476379</v>
          </cell>
        </row>
        <row r="191">
          <cell r="A191" t="str">
            <v xml:space="preserve">    HEINSEN PRODS INC</v>
          </cell>
          <cell r="B191">
            <v>12093.804619151353</v>
          </cell>
          <cell r="C191">
            <v>25509.972843972446</v>
          </cell>
          <cell r="D191">
            <v>13416.168224821093</v>
          </cell>
          <cell r="E191">
            <v>1.1093422332601346</v>
          </cell>
          <cell r="F191">
            <v>2530.7548278570175</v>
          </cell>
          <cell r="G191">
            <v>5495.4892667531967</v>
          </cell>
          <cell r="H191">
            <v>2964.7344388961792</v>
          </cell>
          <cell r="I191">
            <v>1.1714822812001293</v>
          </cell>
          <cell r="J191">
            <v>0.1419172219805131</v>
          </cell>
          <cell r="K191">
            <v>0.21940233732205214</v>
          </cell>
          <cell r="L191">
            <v>7.748511534153904E-2</v>
          </cell>
          <cell r="M191">
            <v>0.54598810673012366</v>
          </cell>
        </row>
        <row r="192">
          <cell r="A192" t="str">
            <v xml:space="preserve">    SIGMA ALIMENTOS</v>
          </cell>
          <cell r="B192">
            <v>36727.555500873328</v>
          </cell>
          <cell r="C192">
            <v>24419.867154141302</v>
          </cell>
          <cell r="D192">
            <v>-12307.688346732026</v>
          </cell>
          <cell r="E192">
            <v>-0.33510774618363498</v>
          </cell>
          <cell r="F192">
            <v>32204.924956917763</v>
          </cell>
          <cell r="G192">
            <v>21498.888833919515</v>
          </cell>
          <cell r="H192">
            <v>-10706.036122998248</v>
          </cell>
          <cell r="I192">
            <v>-0.33243474832871933</v>
          </cell>
          <cell r="J192">
            <v>3.2479349286436014</v>
          </cell>
          <cell r="K192">
            <v>0.35683210731785092</v>
          </cell>
          <cell r="L192">
            <v>-2.8911028213257506</v>
          </cell>
          <cell r="M192">
            <v>-0.89013569694055705</v>
          </cell>
        </row>
        <row r="193">
          <cell r="A193" t="str">
            <v xml:space="preserve">    QUESOS LA RICURA</v>
          </cell>
          <cell r="B193">
            <v>23645.136753337385</v>
          </cell>
          <cell r="C193">
            <v>23879.494019080401</v>
          </cell>
          <cell r="D193">
            <v>234.35726574301589</v>
          </cell>
          <cell r="E193">
            <v>9.9114362580261933E-3</v>
          </cell>
          <cell r="F193">
            <v>3531.0136885643005</v>
          </cell>
          <cell r="G193">
            <v>3662.1744893789291</v>
          </cell>
          <cell r="H193">
            <v>131.1608008146286</v>
          </cell>
          <cell r="I193">
            <v>3.7145367416561388E-2</v>
          </cell>
          <cell r="J193">
            <v>0.17241393863727486</v>
          </cell>
          <cell r="K193">
            <v>0.22200021665667019</v>
          </cell>
          <cell r="L193">
            <v>4.958627801939533E-2</v>
          </cell>
          <cell r="M193">
            <v>0.28760016975028418</v>
          </cell>
        </row>
        <row r="194">
          <cell r="A194" t="str">
            <v xml:space="preserve">    PALENQUE PROVISIONS CORP</v>
          </cell>
          <cell r="B194">
            <v>12910.393170061112</v>
          </cell>
          <cell r="C194">
            <v>23289.680694808962</v>
          </cell>
          <cell r="D194">
            <v>10379.28752474785</v>
          </cell>
          <cell r="E194">
            <v>0.8039482135073287</v>
          </cell>
          <cell r="F194">
            <v>3164.1754088401794</v>
          </cell>
          <cell r="G194">
            <v>5298.5903737545013</v>
          </cell>
          <cell r="H194">
            <v>2134.4149649143219</v>
          </cell>
          <cell r="I194">
            <v>0.67455646072942788</v>
          </cell>
          <cell r="J194">
            <v>2.2466208322366704E-2</v>
          </cell>
          <cell r="K194">
            <v>0.25395395836996215</v>
          </cell>
          <cell r="L194">
            <v>0.23148775004759545</v>
          </cell>
          <cell r="M194">
            <v>10.30381926162115</v>
          </cell>
        </row>
        <row r="195">
          <cell r="A195" t="str">
            <v xml:space="preserve">    SARAS SAUSAGE</v>
          </cell>
          <cell r="B195">
            <v>23809.728825988768</v>
          </cell>
          <cell r="C195">
            <v>19573.913935933113</v>
          </cell>
          <cell r="D195">
            <v>-4235.8148900556553</v>
          </cell>
          <cell r="E195">
            <v>-0.1779026935171216</v>
          </cell>
          <cell r="F195">
            <v>5562.7626885175705</v>
          </cell>
          <cell r="G195">
            <v>4416.5147951841354</v>
          </cell>
          <cell r="H195">
            <v>-1146.2478933334351</v>
          </cell>
          <cell r="I195">
            <v>-0.20605730596767566</v>
          </cell>
          <cell r="J195">
            <v>0.398398988441035</v>
          </cell>
          <cell r="K195">
            <v>0.3099651941947128</v>
          </cell>
          <cell r="L195">
            <v>-8.8433794246322195E-2</v>
          </cell>
          <cell r="M195">
            <v>-0.22197293871746571</v>
          </cell>
        </row>
        <row r="196">
          <cell r="A196" t="str">
            <v xml:space="preserve">    RAMAR INTL CORP</v>
          </cell>
          <cell r="B196">
            <v>15487.525810406209</v>
          </cell>
          <cell r="C196">
            <v>19304.346184923648</v>
          </cell>
          <cell r="D196">
            <v>3816.8203745174396</v>
          </cell>
          <cell r="E196">
            <v>0.24644481121399542</v>
          </cell>
          <cell r="F196">
            <v>4220.3905107975006</v>
          </cell>
          <cell r="G196">
            <v>5113.3819816112518</v>
          </cell>
          <cell r="H196">
            <v>892.99147081375122</v>
          </cell>
          <cell r="I196">
            <v>0.21158977315703617</v>
          </cell>
          <cell r="J196">
            <v>0.17781249882898564</v>
          </cell>
          <cell r="K196">
            <v>0.16789289605826346</v>
          </cell>
          <cell r="L196">
            <v>-9.9196027707221801E-3</v>
          </cell>
          <cell r="M196">
            <v>-5.5786870079715466E-2</v>
          </cell>
        </row>
        <row r="197">
          <cell r="A197" t="str">
            <v xml:space="preserve">    ATK FOODS INC</v>
          </cell>
          <cell r="B197">
            <v>13623.38527520895</v>
          </cell>
          <cell r="C197">
            <v>18633.955734587908</v>
          </cell>
          <cell r="D197">
            <v>5010.5704593789578</v>
          </cell>
          <cell r="E197">
            <v>0.36779187831506938</v>
          </cell>
          <cell r="F197">
            <v>2795.8998285531998</v>
          </cell>
          <cell r="G197">
            <v>3949.6134384870529</v>
          </cell>
          <cell r="H197">
            <v>1153.7136099338531</v>
          </cell>
          <cell r="I197">
            <v>0.4126448301729278</v>
          </cell>
          <cell r="J197">
            <v>0.24216775846524646</v>
          </cell>
          <cell r="K197">
            <v>0.24580078084935217</v>
          </cell>
          <cell r="L197">
            <v>3.6330223841057052E-3</v>
          </cell>
          <cell r="M197">
            <v>1.5002089490071738E-2</v>
          </cell>
        </row>
        <row r="198">
          <cell r="A198" t="str">
            <v xml:space="preserve">    SAUSAGE CRAFT</v>
          </cell>
          <cell r="B198">
            <v>15522.56001707673</v>
          </cell>
          <cell r="C198">
            <v>18441.421597901583</v>
          </cell>
          <cell r="D198">
            <v>2918.8615808248524</v>
          </cell>
          <cell r="E198">
            <v>0.18803996103824014</v>
          </cell>
          <cell r="F198">
            <v>1620.3828128576279</v>
          </cell>
          <cell r="G198">
            <v>2021.1568541526794</v>
          </cell>
          <cell r="H198">
            <v>400.77404129505157</v>
          </cell>
          <cell r="I198">
            <v>0.24733293769530057</v>
          </cell>
          <cell r="J198">
            <v>7.9973230539166579E-2</v>
          </cell>
          <cell r="K198">
            <v>0.10001222324362262</v>
          </cell>
          <cell r="L198">
            <v>2.0038992704456041E-2</v>
          </cell>
          <cell r="M198">
            <v>0.25057125452299966</v>
          </cell>
        </row>
        <row r="199">
          <cell r="A199" t="str">
            <v xml:space="preserve">    CAMIL ALIMENTOS S A</v>
          </cell>
          <cell r="B199">
            <v>15549.963694866896</v>
          </cell>
          <cell r="C199">
            <v>15474.41325130105</v>
          </cell>
          <cell r="D199">
            <v>-75.550443565845853</v>
          </cell>
          <cell r="E199">
            <v>-4.8585607689094062E-3</v>
          </cell>
          <cell r="F199">
            <v>3790.5924717187881</v>
          </cell>
          <cell r="G199">
            <v>3644.3381801843643</v>
          </cell>
          <cell r="H199">
            <v>-146.25429153442383</v>
          </cell>
          <cell r="I199">
            <v>-3.8583491268347023E-2</v>
          </cell>
          <cell r="J199">
            <v>0.66731730586644888</v>
          </cell>
          <cell r="K199">
            <v>0.63860284747709095</v>
          </cell>
          <cell r="L199">
            <v>-2.8714458389357933E-2</v>
          </cell>
          <cell r="M199">
            <v>-4.3029692377114216E-2</v>
          </cell>
        </row>
        <row r="200">
          <cell r="A200" t="str">
            <v xml:space="preserve">    CANINOS SAUSAGE CO INC</v>
          </cell>
          <cell r="B200">
            <v>8632.0006928753846</v>
          </cell>
          <cell r="C200">
            <v>15184.947444368601</v>
          </cell>
          <cell r="D200">
            <v>6552.9467514932167</v>
          </cell>
          <cell r="E200">
            <v>0.75914576291703018</v>
          </cell>
          <cell r="F200">
            <v>1869.6089912652969</v>
          </cell>
          <cell r="G200">
            <v>2876.7734377384186</v>
          </cell>
          <cell r="H200">
            <v>1007.1644464731216</v>
          </cell>
          <cell r="I200">
            <v>0.53870325355651083</v>
          </cell>
          <cell r="J200">
            <v>0.32224175822716972</v>
          </cell>
          <cell r="K200">
            <v>0.20474770701289444</v>
          </cell>
          <cell r="L200">
            <v>-0.11749405121427528</v>
          </cell>
          <cell r="M200">
            <v>-0.36461460445311339</v>
          </cell>
        </row>
        <row r="201">
          <cell r="A201" t="str">
            <v xml:space="preserve">    MAN CAVE FOODS LLC</v>
          </cell>
          <cell r="B201">
            <v>0</v>
          </cell>
          <cell r="C201">
            <v>15144.716621066333</v>
          </cell>
          <cell r="D201">
            <v>15144.716621066333</v>
          </cell>
          <cell r="E201">
            <v>0</v>
          </cell>
          <cell r="F201">
            <v>0</v>
          </cell>
          <cell r="G201">
            <v>3022.0796142816544</v>
          </cell>
          <cell r="H201">
            <v>3022.0796142816544</v>
          </cell>
          <cell r="I201">
            <v>0</v>
          </cell>
          <cell r="J201">
            <v>0</v>
          </cell>
          <cell r="K201">
            <v>1.0551895971189478</v>
          </cell>
          <cell r="L201">
            <v>1.0551895971189478</v>
          </cell>
          <cell r="M201">
            <v>0</v>
          </cell>
        </row>
        <row r="202">
          <cell r="A202" t="str">
            <v xml:space="preserve">    SCHALLER &amp; WEBER</v>
          </cell>
          <cell r="B202">
            <v>17058.651262024639</v>
          </cell>
          <cell r="C202">
            <v>14901.944326012135</v>
          </cell>
          <cell r="D202">
            <v>-2156.7069360125042</v>
          </cell>
          <cell r="E202">
            <v>-0.12642892470717706</v>
          </cell>
          <cell r="F202">
            <v>2136.9238065481186</v>
          </cell>
          <cell r="G202">
            <v>1997.2674806118011</v>
          </cell>
          <cell r="H202">
            <v>-139.65632593631744</v>
          </cell>
          <cell r="I202">
            <v>-6.5353909909362365E-2</v>
          </cell>
          <cell r="J202">
            <v>7.548011467829964E-2</v>
          </cell>
          <cell r="K202">
            <v>9.0724358577127379E-2</v>
          </cell>
          <cell r="L202">
            <v>1.5244243898827739E-2</v>
          </cell>
          <cell r="M202">
            <v>0.20196370877017791</v>
          </cell>
        </row>
        <row r="203">
          <cell r="A203" t="str">
            <v xml:space="preserve">    KARL EHMER INC</v>
          </cell>
          <cell r="B203">
            <v>13033.032131063937</v>
          </cell>
          <cell r="C203">
            <v>14743.858443955183</v>
          </cell>
          <cell r="D203">
            <v>1710.8263128912458</v>
          </cell>
          <cell r="E203">
            <v>0.13126847963594979</v>
          </cell>
          <cell r="F203">
            <v>1867.3052728176117</v>
          </cell>
          <cell r="G203">
            <v>2007.9922934770584</v>
          </cell>
          <cell r="H203">
            <v>140.68702065944672</v>
          </cell>
          <cell r="I203">
            <v>7.5342271404375924E-2</v>
          </cell>
          <cell r="J203">
            <v>0.14328641967243569</v>
          </cell>
          <cell r="K203">
            <v>0.15488517557877898</v>
          </cell>
          <cell r="L203">
            <v>1.1598755906343294E-2</v>
          </cell>
          <cell r="M203">
            <v>8.094804750414579E-2</v>
          </cell>
        </row>
        <row r="204">
          <cell r="A204" t="str">
            <v xml:space="preserve">    VERMONT SMOKE &amp; CURE</v>
          </cell>
          <cell r="B204">
            <v>0</v>
          </cell>
          <cell r="C204">
            <v>14493.121107468605</v>
          </cell>
          <cell r="D204">
            <v>14493.121107468605</v>
          </cell>
          <cell r="E204">
            <v>0</v>
          </cell>
          <cell r="F204">
            <v>0</v>
          </cell>
          <cell r="G204">
            <v>2186.0644390583038</v>
          </cell>
          <cell r="H204">
            <v>2186.0644390583038</v>
          </cell>
          <cell r="I204">
            <v>0</v>
          </cell>
          <cell r="J204">
            <v>0</v>
          </cell>
          <cell r="K204">
            <v>0.1550535246723527</v>
          </cell>
          <cell r="L204">
            <v>0.1550535246723527</v>
          </cell>
          <cell r="M204">
            <v>0</v>
          </cell>
        </row>
        <row r="205">
          <cell r="A205" t="str">
            <v xml:space="preserve">    MAINE FAMILY FARMS</v>
          </cell>
          <cell r="B205">
            <v>12520.034613064527</v>
          </cell>
          <cell r="C205">
            <v>13748.318404673339</v>
          </cell>
          <cell r="D205">
            <v>1228.283791608812</v>
          </cell>
          <cell r="E205">
            <v>9.8105462929560155E-2</v>
          </cell>
          <cell r="F205">
            <v>2509.0249725580215</v>
          </cell>
          <cell r="G205">
            <v>2755.1740289926529</v>
          </cell>
          <cell r="H205">
            <v>246.14905643463135</v>
          </cell>
          <cell r="I205">
            <v>9.8105462929560031E-2</v>
          </cell>
          <cell r="J205">
            <v>0.13569650423198573</v>
          </cell>
          <cell r="K205">
            <v>0.14615347836338338</v>
          </cell>
          <cell r="L205">
            <v>1.0456974131397651E-2</v>
          </cell>
          <cell r="M205">
            <v>7.7061485044010308E-2</v>
          </cell>
        </row>
        <row r="206">
          <cell r="A206" t="str">
            <v xml:space="preserve">    CUATRO CINCO ENT</v>
          </cell>
          <cell r="B206">
            <v>21637.808487687111</v>
          </cell>
          <cell r="C206">
            <v>11949.112367509604</v>
          </cell>
          <cell r="D206">
            <v>-9688.6961201775066</v>
          </cell>
          <cell r="E206">
            <v>-0.44776697814341093</v>
          </cell>
          <cell r="F206">
            <v>12868.317511558533</v>
          </cell>
          <cell r="G206">
            <v>6837.1007760763168</v>
          </cell>
          <cell r="H206">
            <v>-6031.2167354822159</v>
          </cell>
          <cell r="I206">
            <v>-0.46868728021863609</v>
          </cell>
          <cell r="J206">
            <v>0.36145265550450106</v>
          </cell>
          <cell r="K206">
            <v>0.29289003523363</v>
          </cell>
          <cell r="L206">
            <v>-6.8562620270871066E-2</v>
          </cell>
          <cell r="M206">
            <v>-0.1896863094702517</v>
          </cell>
        </row>
        <row r="207">
          <cell r="A207" t="str">
            <v xml:space="preserve">    NORTH COUNTRY SMOKEHOUSE</v>
          </cell>
          <cell r="B207">
            <v>10544.229373852015</v>
          </cell>
          <cell r="C207">
            <v>11173.598121806383</v>
          </cell>
          <cell r="D207">
            <v>629.36874795436779</v>
          </cell>
          <cell r="E207">
            <v>5.9688453811058077E-2</v>
          </cell>
          <cell r="F207">
            <v>1708.4812959432602</v>
          </cell>
          <cell r="G207">
            <v>1842.752273440361</v>
          </cell>
          <cell r="H207">
            <v>134.27097749710083</v>
          </cell>
          <cell r="I207">
            <v>7.859083843406621E-2</v>
          </cell>
          <cell r="J207">
            <v>0.15806709825368331</v>
          </cell>
          <cell r="K207">
            <v>0.18352515910868572</v>
          </cell>
          <cell r="L207">
            <v>2.5458060855002407E-2</v>
          </cell>
          <cell r="M207">
            <v>0.16105857029237378</v>
          </cell>
        </row>
        <row r="208">
          <cell r="A208" t="str">
            <v xml:space="preserve">    EMBUTIDOS LATINOS</v>
          </cell>
          <cell r="B208">
            <v>9985.7631560575956</v>
          </cell>
          <cell r="C208">
            <v>8781.9228581309326</v>
          </cell>
          <cell r="D208">
            <v>-1203.840297926663</v>
          </cell>
          <cell r="E208">
            <v>-0.12055566300872914</v>
          </cell>
          <cell r="F208">
            <v>1937.5595067739487</v>
          </cell>
          <cell r="G208">
            <v>1752.2431242465973</v>
          </cell>
          <cell r="H208">
            <v>-185.31638252735138</v>
          </cell>
          <cell r="I208">
            <v>-9.5644227637635026E-2</v>
          </cell>
          <cell r="J208">
            <v>6.6341538811920661E-2</v>
          </cell>
          <cell r="K208">
            <v>7.422068835657443E-2</v>
          </cell>
          <cell r="L208">
            <v>7.8791495446537685E-3</v>
          </cell>
          <cell r="M208">
            <v>0.11876645742257028</v>
          </cell>
        </row>
        <row r="209">
          <cell r="A209" t="str">
            <v xml:space="preserve">    RIO GRANDE FOODS</v>
          </cell>
          <cell r="B209">
            <v>7316.0936647129056</v>
          </cell>
          <cell r="C209">
            <v>8752.4666083228585</v>
          </cell>
          <cell r="D209">
            <v>1436.3729436099529</v>
          </cell>
          <cell r="E209">
            <v>0.19633058424851624</v>
          </cell>
          <cell r="F209">
            <v>1224.3489362001419</v>
          </cell>
          <cell r="G209">
            <v>1463.6688851118088</v>
          </cell>
          <cell r="H209">
            <v>239.31994891166687</v>
          </cell>
          <cell r="I209">
            <v>0.19546711058892585</v>
          </cell>
          <cell r="J209">
            <v>0.12539476868642818</v>
          </cell>
          <cell r="K209">
            <v>0.11831977670672215</v>
          </cell>
          <cell r="L209">
            <v>-7.0749919797060273E-3</v>
          </cell>
          <cell r="M209">
            <v>-5.6421747524398706E-2</v>
          </cell>
        </row>
        <row r="210">
          <cell r="A210" t="str">
            <v xml:space="preserve">    NATL PCKG CORP</v>
          </cell>
          <cell r="B210">
            <v>11220.761517311335</v>
          </cell>
          <cell r="C210">
            <v>8520.4639113366611</v>
          </cell>
          <cell r="D210">
            <v>-2700.2976059746743</v>
          </cell>
          <cell r="E210">
            <v>-0.24065190244072726</v>
          </cell>
          <cell r="F210">
            <v>1946.5842642784119</v>
          </cell>
          <cell r="G210">
            <v>1460.550213932991</v>
          </cell>
          <cell r="H210">
            <v>-486.03405034542084</v>
          </cell>
          <cell r="I210">
            <v>-0.2496855950521058</v>
          </cell>
          <cell r="J210">
            <v>0.26102894396181747</v>
          </cell>
          <cell r="K210">
            <v>0.1667520617654964</v>
          </cell>
          <cell r="L210">
            <v>-9.4276882196321077E-2</v>
          </cell>
          <cell r="M210">
            <v>-0.361174055127433</v>
          </cell>
        </row>
        <row r="211">
          <cell r="A211" t="str">
            <v xml:space="preserve">    ROMA GOURMET SAUSAGE</v>
          </cell>
          <cell r="B211">
            <v>10828.656683981419</v>
          </cell>
          <cell r="C211">
            <v>7881.3824182724957</v>
          </cell>
          <cell r="D211">
            <v>-2947.2742657089229</v>
          </cell>
          <cell r="E211">
            <v>-0.2721735808716475</v>
          </cell>
          <cell r="F211">
            <v>2797.366463303566</v>
          </cell>
          <cell r="G211">
            <v>2060.3703180551529</v>
          </cell>
          <cell r="H211">
            <v>-736.99614524841309</v>
          </cell>
          <cell r="I211">
            <v>-0.26346070667410992</v>
          </cell>
          <cell r="J211">
            <v>0.13785792155905213</v>
          </cell>
          <cell r="K211">
            <v>0.15097404428674829</v>
          </cell>
          <cell r="L211">
            <v>1.3116122727696161E-2</v>
          </cell>
          <cell r="M211">
            <v>9.5142321742300487E-2</v>
          </cell>
        </row>
        <row r="212">
          <cell r="A212" t="str">
            <v xml:space="preserve">    MANDA PACKING CO</v>
          </cell>
          <cell r="B212">
            <v>15842.663263978959</v>
          </cell>
          <cell r="C212">
            <v>7639.3244278085231</v>
          </cell>
          <cell r="D212">
            <v>-8203.3388361704347</v>
          </cell>
          <cell r="E212">
            <v>-0.51780049222040514</v>
          </cell>
          <cell r="F212">
            <v>12966.806391596794</v>
          </cell>
          <cell r="G212">
            <v>6058.4245759248734</v>
          </cell>
          <cell r="H212">
            <v>-6908.3818156719208</v>
          </cell>
          <cell r="I212">
            <v>-0.53277434759486597</v>
          </cell>
          <cell r="J212">
            <v>0.29711026932821222</v>
          </cell>
          <cell r="K212">
            <v>0.17859563251141539</v>
          </cell>
          <cell r="L212">
            <v>-0.11851463681679683</v>
          </cell>
          <cell r="M212">
            <v>-0.39889108203754448</v>
          </cell>
        </row>
        <row r="213">
          <cell r="A213" t="str">
            <v xml:space="preserve">    MAMA LYCHA INTL FOODS</v>
          </cell>
          <cell r="B213">
            <v>3330.3236549854278</v>
          </cell>
          <cell r="C213">
            <v>6829.6410041522977</v>
          </cell>
          <cell r="D213">
            <v>3499.3173491668699</v>
          </cell>
          <cell r="E213">
            <v>1.050743925122251</v>
          </cell>
          <cell r="F213">
            <v>693.15377461910248</v>
          </cell>
          <cell r="G213">
            <v>1363.8645080327988</v>
          </cell>
          <cell r="H213">
            <v>670.71073341369629</v>
          </cell>
          <cell r="I213">
            <v>0.9676218437709021</v>
          </cell>
          <cell r="J213">
            <v>0.12299289834134187</v>
          </cell>
          <cell r="K213">
            <v>0.14190632250257337</v>
          </cell>
          <cell r="L213">
            <v>1.8913424161231498E-2</v>
          </cell>
          <cell r="M213">
            <v>0.15377655471408699</v>
          </cell>
        </row>
        <row r="214">
          <cell r="A214" t="str">
            <v xml:space="preserve">    ZWEIGLES INC</v>
          </cell>
          <cell r="B214">
            <v>9807.4267284882062</v>
          </cell>
          <cell r="C214">
            <v>6720.1907663071152</v>
          </cell>
          <cell r="D214">
            <v>-3087.2359621810911</v>
          </cell>
          <cell r="E214">
            <v>-0.31478552403694399</v>
          </cell>
          <cell r="F214">
            <v>2661.8006806373596</v>
          </cell>
          <cell r="G214">
            <v>1701.9762616157532</v>
          </cell>
          <cell r="H214">
            <v>-959.82441902160645</v>
          </cell>
          <cell r="I214">
            <v>-0.36059214576193571</v>
          </cell>
          <cell r="J214">
            <v>0.24044442491149981</v>
          </cell>
          <cell r="K214">
            <v>0.17545977827436193</v>
          </cell>
          <cell r="L214">
            <v>-6.4984646637137877E-2</v>
          </cell>
          <cell r="M214">
            <v>-0.27026888504924462</v>
          </cell>
        </row>
        <row r="215">
          <cell r="A215" t="str">
            <v xml:space="preserve">    FRAMANI HANDCRAFTED FOODS</v>
          </cell>
          <cell r="B215">
            <v>0</v>
          </cell>
          <cell r="C215">
            <v>6478.0912401008609</v>
          </cell>
          <cell r="D215">
            <v>6478.0912401008609</v>
          </cell>
          <cell r="E215">
            <v>0</v>
          </cell>
          <cell r="F215">
            <v>0</v>
          </cell>
          <cell r="G215">
            <v>918.56773948669434</v>
          </cell>
          <cell r="H215">
            <v>918.56773948669434</v>
          </cell>
          <cell r="I215">
            <v>0</v>
          </cell>
          <cell r="J215">
            <v>0</v>
          </cell>
          <cell r="K215">
            <v>6.53319655905783E-2</v>
          </cell>
          <cell r="L215">
            <v>6.53319655905783E-2</v>
          </cell>
          <cell r="M215">
            <v>0</v>
          </cell>
        </row>
        <row r="216">
          <cell r="A216" t="str">
            <v xml:space="preserve">    OLYMPIA PROVISIONS</v>
          </cell>
          <cell r="B216">
            <v>7176.6913981246944</v>
          </cell>
          <cell r="C216">
            <v>6384.0385599613192</v>
          </cell>
          <cell r="D216">
            <v>-792.65283816337524</v>
          </cell>
          <cell r="E216">
            <v>-0.11044822665364981</v>
          </cell>
          <cell r="F216">
            <v>653.02014541625977</v>
          </cell>
          <cell r="G216">
            <v>580.89522838592529</v>
          </cell>
          <cell r="H216">
            <v>-72.124917030334473</v>
          </cell>
          <cell r="I216">
            <v>-0.11044822665364989</v>
          </cell>
          <cell r="J216">
            <v>1.4296903461760418E-2</v>
          </cell>
          <cell r="K216">
            <v>1.4746307487707404E-2</v>
          </cell>
          <cell r="L216">
            <v>4.4940402594698635E-4</v>
          </cell>
          <cell r="M216">
            <v>3.1433661642116868E-2</v>
          </cell>
        </row>
        <row r="217">
          <cell r="A217" t="str">
            <v xml:space="preserve">    COLORADO RANCHERS DAIRY PRODS INC</v>
          </cell>
          <cell r="B217">
            <v>3102.9223166751863</v>
          </cell>
          <cell r="C217">
            <v>5885.8845020103454</v>
          </cell>
          <cell r="D217">
            <v>2782.9621853351591</v>
          </cell>
          <cell r="E217">
            <v>0.89688425984094</v>
          </cell>
          <cell r="F217">
            <v>1599.3072862625122</v>
          </cell>
          <cell r="G217">
            <v>2957.7309055328369</v>
          </cell>
          <cell r="H217">
            <v>1358.4236192703247</v>
          </cell>
          <cell r="I217">
            <v>0.849382498872297</v>
          </cell>
          <cell r="J217">
            <v>1.7152460256134105E-2</v>
          </cell>
          <cell r="K217">
            <v>2.4741628046514422E-2</v>
          </cell>
          <cell r="L217">
            <v>7.5891677903803176E-3</v>
          </cell>
          <cell r="M217">
            <v>0.4424536000697778</v>
          </cell>
        </row>
        <row r="218">
          <cell r="A218" t="str">
            <v xml:space="preserve">    CABAL SAUSAGE CO LLC</v>
          </cell>
          <cell r="B218">
            <v>8185.8789514172076</v>
          </cell>
          <cell r="C218">
            <v>5272.0732475435734</v>
          </cell>
          <cell r="D218">
            <v>-2913.8057038736342</v>
          </cell>
          <cell r="E218">
            <v>-0.35595514191779881</v>
          </cell>
          <cell r="F218">
            <v>1613.2625939846039</v>
          </cell>
          <cell r="G218">
            <v>1075.7989795207977</v>
          </cell>
          <cell r="H218">
            <v>-537.46361446380615</v>
          </cell>
          <cell r="I218">
            <v>-0.33315321167666978</v>
          </cell>
          <cell r="J218">
            <v>0.12864294986209956</v>
          </cell>
          <cell r="K218">
            <v>0.1090110707080089</v>
          </cell>
          <cell r="L218">
            <v>-1.9631879154090662E-2</v>
          </cell>
          <cell r="M218">
            <v>-0.15260750142262208</v>
          </cell>
        </row>
        <row r="219">
          <cell r="A219" t="str">
            <v xml:space="preserve">    LA CASITA MEXC RSTRNT</v>
          </cell>
          <cell r="B219">
            <v>0</v>
          </cell>
          <cell r="C219">
            <v>4938.814101352692</v>
          </cell>
          <cell r="D219">
            <v>4938.814101352692</v>
          </cell>
          <cell r="E219">
            <v>0</v>
          </cell>
          <cell r="F219">
            <v>0</v>
          </cell>
          <cell r="G219">
            <v>1099.9585971832275</v>
          </cell>
          <cell r="H219">
            <v>1099.9585971832275</v>
          </cell>
          <cell r="I219">
            <v>0</v>
          </cell>
          <cell r="J219">
            <v>0</v>
          </cell>
          <cell r="K219">
            <v>8.3636191718897586E-3</v>
          </cell>
          <cell r="L219">
            <v>8.3636191718897586E-3</v>
          </cell>
          <cell r="M219">
            <v>0</v>
          </cell>
        </row>
        <row r="220">
          <cell r="A220" t="str">
            <v xml:space="preserve">    FERMIN USA</v>
          </cell>
          <cell r="B220">
            <v>10544.433014229537</v>
          </cell>
          <cell r="C220">
            <v>4842.8289511358735</v>
          </cell>
          <cell r="D220">
            <v>-5701.6040630936632</v>
          </cell>
          <cell r="E220">
            <v>-0.5407217301678946</v>
          </cell>
          <cell r="F220">
            <v>1341.3433870077133</v>
          </cell>
          <cell r="G220">
            <v>765.46925055980682</v>
          </cell>
          <cell r="H220">
            <v>-575.87413644790649</v>
          </cell>
          <cell r="I220">
            <v>-0.42932640666501826</v>
          </cell>
          <cell r="J220">
            <v>9.9829751111924117E-2</v>
          </cell>
          <cell r="K220">
            <v>2.9906408017930191E-2</v>
          </cell>
          <cell r="L220">
            <v>-6.9923343093993923E-2</v>
          </cell>
          <cell r="M220">
            <v>-0.70042589824349433</v>
          </cell>
        </row>
        <row r="221">
          <cell r="A221" t="str">
            <v xml:space="preserve">    NODINES SMOKEHOUSE INC</v>
          </cell>
          <cell r="B221">
            <v>4560.1410939157013</v>
          </cell>
          <cell r="C221">
            <v>4367.5753640341754</v>
          </cell>
          <cell r="D221">
            <v>-192.56572988152584</v>
          </cell>
          <cell r="E221">
            <v>-4.2228020123862772E-2</v>
          </cell>
          <cell r="F221">
            <v>510.89641869068146</v>
          </cell>
          <cell r="G221">
            <v>518.61233067512512</v>
          </cell>
          <cell r="H221">
            <v>7.7159119844436646</v>
          </cell>
          <cell r="I221">
            <v>1.5102693427011881E-2</v>
          </cell>
          <cell r="J221">
            <v>4.4033402079323845E-2</v>
          </cell>
          <cell r="K221">
            <v>3.4710389654506901E-2</v>
          </cell>
          <cell r="L221">
            <v>-9.3230124248169441E-3</v>
          </cell>
          <cell r="M221">
            <v>-0.21172591679430153</v>
          </cell>
        </row>
        <row r="222">
          <cell r="A222" t="str">
            <v xml:space="preserve">    VERMONT SALUMI</v>
          </cell>
          <cell r="B222">
            <v>1211.8947846496105</v>
          </cell>
          <cell r="C222">
            <v>4271.6993289470674</v>
          </cell>
          <cell r="D222">
            <v>3059.8045442974571</v>
          </cell>
          <cell r="E222">
            <v>2.5248103903525951</v>
          </cell>
          <cell r="F222">
            <v>173.49687254428864</v>
          </cell>
          <cell r="G222">
            <v>818.45865678787231</v>
          </cell>
          <cell r="H222">
            <v>644.96178424358368</v>
          </cell>
          <cell r="I222">
            <v>3.7174259961311056</v>
          </cell>
          <cell r="J222">
            <v>5.2228652389122783E-2</v>
          </cell>
          <cell r="K222">
            <v>6.8278089436970321E-2</v>
          </cell>
          <cell r="L222">
            <v>1.6049437047847538E-2</v>
          </cell>
          <cell r="M222">
            <v>0.30729180849379945</v>
          </cell>
        </row>
        <row r="223">
          <cell r="A223" t="str">
            <v xml:space="preserve">    GREEN VALLEY PACKING INC</v>
          </cell>
          <cell r="B223">
            <v>4113.0264148664473</v>
          </cell>
          <cell r="C223">
            <v>4259.2399595236775</v>
          </cell>
          <cell r="D223">
            <v>146.21354465723016</v>
          </cell>
          <cell r="E223">
            <v>3.5548895122274049E-2</v>
          </cell>
          <cell r="F223">
            <v>826.76999592781067</v>
          </cell>
          <cell r="G223">
            <v>887.39501023292542</v>
          </cell>
          <cell r="H223">
            <v>60.625014305114746</v>
          </cell>
          <cell r="I223">
            <v>7.3327545271016606E-2</v>
          </cell>
          <cell r="J223">
            <v>7.280048872121711E-2</v>
          </cell>
          <cell r="K223">
            <v>8.0218043769119257E-2</v>
          </cell>
          <cell r="L223">
            <v>7.4175550479021468E-3</v>
          </cell>
          <cell r="M223">
            <v>0.10188880841592977</v>
          </cell>
        </row>
        <row r="224">
          <cell r="A224" t="str">
            <v xml:space="preserve">    LEIDYS INC</v>
          </cell>
          <cell r="B224">
            <v>5072.947521395683</v>
          </cell>
          <cell r="C224">
            <v>4172.9431737148761</v>
          </cell>
          <cell r="D224">
            <v>-900.00434768080686</v>
          </cell>
          <cell r="E224">
            <v>-0.17741250897726521</v>
          </cell>
          <cell r="F224">
            <v>1151.1648354530334</v>
          </cell>
          <cell r="G224">
            <v>914.67614567279816</v>
          </cell>
          <cell r="H224">
            <v>-236.48868978023529</v>
          </cell>
          <cell r="I224">
            <v>-0.20543425450202074</v>
          </cell>
          <cell r="J224">
            <v>0.15768053918150329</v>
          </cell>
          <cell r="K224">
            <v>9.4772924566527431E-2</v>
          </cell>
          <cell r="L224">
            <v>-6.2907614614975862E-2</v>
          </cell>
          <cell r="M224">
            <v>-0.39895611051002317</v>
          </cell>
        </row>
        <row r="225">
          <cell r="A225" t="str">
            <v xml:space="preserve">    QUESOS FINOS MEXICANOS LLC</v>
          </cell>
          <cell r="B225">
            <v>4025.6291761970519</v>
          </cell>
          <cell r="C225">
            <v>3771.3815494918822</v>
          </cell>
          <cell r="D225">
            <v>-254.24762670516975</v>
          </cell>
          <cell r="E225">
            <v>-6.3157239670384502E-2</v>
          </cell>
          <cell r="F225">
            <v>1565.7438983917236</v>
          </cell>
          <cell r="G225">
            <v>1402.0005760192871</v>
          </cell>
          <cell r="H225">
            <v>-163.74332237243652</v>
          </cell>
          <cell r="I225">
            <v>-0.10457861118962547</v>
          </cell>
          <cell r="J225">
            <v>3.3402635971720239E-2</v>
          </cell>
          <cell r="K225">
            <v>2.5146963248191836E-2</v>
          </cell>
          <cell r="L225">
            <v>-8.2556727235284025E-3</v>
          </cell>
          <cell r="M225">
            <v>-0.24715632414513405</v>
          </cell>
        </row>
        <row r="226">
          <cell r="A226" t="str">
            <v xml:space="preserve">    BUFFALO MEAT &amp; PROVISION CO INC</v>
          </cell>
          <cell r="B226">
            <v>5524.037513837814</v>
          </cell>
          <cell r="C226">
            <v>3763.2250054860115</v>
          </cell>
          <cell r="D226">
            <v>-1760.8125083518025</v>
          </cell>
          <cell r="E226">
            <v>-0.31875462538784999</v>
          </cell>
          <cell r="F226">
            <v>1379.6748132705688</v>
          </cell>
          <cell r="G226">
            <v>942.27156496047974</v>
          </cell>
          <cell r="H226">
            <v>-437.40324831008911</v>
          </cell>
          <cell r="I226">
            <v>-0.31703358219116062</v>
          </cell>
          <cell r="J226">
            <v>2.3636125224401613E-2</v>
          </cell>
          <cell r="K226">
            <v>2.8731711798711406E-2</v>
          </cell>
          <cell r="L226">
            <v>5.0955865743097933E-3</v>
          </cell>
          <cell r="M226">
            <v>0.21558468344249501</v>
          </cell>
        </row>
        <row r="227">
          <cell r="A227" t="str">
            <v xml:space="preserve">    LA ESPANOLA MEATS INC</v>
          </cell>
          <cell r="B227">
            <v>3598.5196235084532</v>
          </cell>
          <cell r="C227">
            <v>3725.1356072998046</v>
          </cell>
          <cell r="D227">
            <v>126.61598379135148</v>
          </cell>
          <cell r="E227">
            <v>3.5185575469477232E-2</v>
          </cell>
          <cell r="F227">
            <v>542.04037284851074</v>
          </cell>
          <cell r="G227">
            <v>509.52477264404297</v>
          </cell>
          <cell r="H227">
            <v>-32.515600204467773</v>
          </cell>
          <cell r="I227">
            <v>-5.9987413914563192E-2</v>
          </cell>
          <cell r="J227">
            <v>6.2278706513435297E-2</v>
          </cell>
          <cell r="K227">
            <v>5.4339724121199522E-2</v>
          </cell>
          <cell r="L227">
            <v>-7.9389823922357758E-3</v>
          </cell>
          <cell r="M227">
            <v>-0.12747506871426609</v>
          </cell>
        </row>
        <row r="228">
          <cell r="A228" t="str">
            <v xml:space="preserve">    THE SAUSAGE FACTORY CO INC</v>
          </cell>
          <cell r="B228">
            <v>3493.337842825651</v>
          </cell>
          <cell r="C228">
            <v>3340.1364216792585</v>
          </cell>
          <cell r="D228">
            <v>-153.20142114639248</v>
          </cell>
          <cell r="E228">
            <v>-4.3855312036602985E-2</v>
          </cell>
          <cell r="F228">
            <v>701.40377235412598</v>
          </cell>
          <cell r="G228">
            <v>705.53526020050049</v>
          </cell>
          <cell r="H228">
            <v>4.1314878463745117</v>
          </cell>
          <cell r="I228">
            <v>5.8903131252174088E-3</v>
          </cell>
          <cell r="J228">
            <v>3.7009743321151166E-2</v>
          </cell>
          <cell r="K228">
            <v>4.2510590163144166E-2</v>
          </cell>
          <cell r="L228">
            <v>5.5008468419929998E-3</v>
          </cell>
          <cell r="M228">
            <v>0.14863239645461823</v>
          </cell>
        </row>
        <row r="229">
          <cell r="A229" t="str">
            <v xml:space="preserve">    TAYLORS SAUSAGE CO</v>
          </cell>
          <cell r="B229">
            <v>2184.1464918446541</v>
          </cell>
          <cell r="C229">
            <v>3075.884390616417</v>
          </cell>
          <cell r="D229">
            <v>891.73789877176296</v>
          </cell>
          <cell r="E229">
            <v>0.40827751348245517</v>
          </cell>
          <cell r="F229">
            <v>299.70431232452393</v>
          </cell>
          <cell r="G229">
            <v>389.31591749191284</v>
          </cell>
          <cell r="H229">
            <v>89.611605167388916</v>
          </cell>
          <cell r="I229">
            <v>0.29900005265975699</v>
          </cell>
          <cell r="J229">
            <v>3.8995194355163763E-2</v>
          </cell>
          <cell r="K229">
            <v>5.0118458440673988E-2</v>
          </cell>
          <cell r="L229">
            <v>1.1123264085510225E-2</v>
          </cell>
          <cell r="M229">
            <v>0.28524704824396591</v>
          </cell>
        </row>
        <row r="230">
          <cell r="A230" t="str">
            <v xml:space="preserve">    EDNA PLACE</v>
          </cell>
          <cell r="B230">
            <v>939.9674976730347</v>
          </cell>
          <cell r="C230">
            <v>2795.4375855636595</v>
          </cell>
          <cell r="D230">
            <v>1855.4700878906247</v>
          </cell>
          <cell r="E230">
            <v>1.9739726027591278</v>
          </cell>
          <cell r="F230">
            <v>269.33166122436523</v>
          </cell>
          <cell r="G230">
            <v>800.98498153686523</v>
          </cell>
          <cell r="H230">
            <v>531.6533203125</v>
          </cell>
          <cell r="I230">
            <v>1.9739726027591282</v>
          </cell>
          <cell r="J230">
            <v>0.1174650857523707</v>
          </cell>
          <cell r="K230">
            <v>0.12347982496995148</v>
          </cell>
          <cell r="L230">
            <v>6.0147392175807779E-3</v>
          </cell>
          <cell r="M230">
            <v>5.1204484967222588E-2</v>
          </cell>
        </row>
        <row r="231">
          <cell r="A231" t="str">
            <v xml:space="preserve">    CATTANEO BROS INC</v>
          </cell>
          <cell r="B231">
            <v>2471.6702368879319</v>
          </cell>
          <cell r="C231">
            <v>2534.9920435965059</v>
          </cell>
          <cell r="D231">
            <v>63.321806708574059</v>
          </cell>
          <cell r="E231">
            <v>2.561903516235331E-2</v>
          </cell>
          <cell r="F231">
            <v>456.67504799365997</v>
          </cell>
          <cell r="G231">
            <v>467.99409568309784</v>
          </cell>
          <cell r="H231">
            <v>11.319047689437866</v>
          </cell>
          <cell r="I231">
            <v>2.4785780916138447E-2</v>
          </cell>
          <cell r="J231">
            <v>3.5514841569849492E-2</v>
          </cell>
          <cell r="K231">
            <v>3.5996182960304463E-2</v>
          </cell>
          <cell r="L231">
            <v>4.8134139045497015E-4</v>
          </cell>
          <cell r="M231">
            <v>1.3553246169162342E-2</v>
          </cell>
        </row>
        <row r="232">
          <cell r="A232" t="str">
            <v xml:space="preserve">    FRED USINGER INC</v>
          </cell>
          <cell r="B232">
            <v>4801.3878732800486</v>
          </cell>
          <cell r="C232">
            <v>2429.4041637969017</v>
          </cell>
          <cell r="D232">
            <v>-2371.9837094831469</v>
          </cell>
          <cell r="E232">
            <v>-0.49402043160964954</v>
          </cell>
          <cell r="F232">
            <v>1181.652071595192</v>
          </cell>
          <cell r="G232">
            <v>578.71896719932556</v>
          </cell>
          <cell r="H232">
            <v>-602.93310439586639</v>
          </cell>
          <cell r="I232">
            <v>-0.51024588276812</v>
          </cell>
          <cell r="J232">
            <v>0.18136283220957214</v>
          </cell>
          <cell r="K232">
            <v>0.12651744688773248</v>
          </cell>
          <cell r="L232">
            <v>-5.4845385321839663E-2</v>
          </cell>
          <cell r="M232">
            <v>-0.30240697420551738</v>
          </cell>
        </row>
        <row r="233">
          <cell r="A233" t="str">
            <v xml:space="preserve">    LA CARRETA INC</v>
          </cell>
          <cell r="B233">
            <v>1056.5479147481919</v>
          </cell>
          <cell r="C233">
            <v>1767.3607283258439</v>
          </cell>
          <cell r="D233">
            <v>710.81281357765192</v>
          </cell>
          <cell r="E233">
            <v>0.67276912258831212</v>
          </cell>
          <cell r="F233">
            <v>201.72417116165161</v>
          </cell>
          <cell r="G233">
            <v>325.6474814414978</v>
          </cell>
          <cell r="H233">
            <v>123.92331027984619</v>
          </cell>
          <cell r="I233">
            <v>0.61432058223969743</v>
          </cell>
          <cell r="J233">
            <v>6.5063174947974672E-2</v>
          </cell>
          <cell r="K233">
            <v>6.7644221330653009E-2</v>
          </cell>
          <cell r="L233">
            <v>2.581046382678337E-3</v>
          </cell>
          <cell r="M233">
            <v>3.9669849876557264E-2</v>
          </cell>
        </row>
        <row r="234">
          <cell r="A234" t="str">
            <v xml:space="preserve">    TEKITA HOUSE FOODS INC</v>
          </cell>
          <cell r="B234">
            <v>1879.3565993964671</v>
          </cell>
          <cell r="C234">
            <v>1655.4836405444146</v>
          </cell>
          <cell r="D234">
            <v>-223.87295885205253</v>
          </cell>
          <cell r="E234">
            <v>-0.11912212877744791</v>
          </cell>
          <cell r="F234">
            <v>791.87654960155487</v>
          </cell>
          <cell r="G234">
            <v>779.10795927047729</v>
          </cell>
          <cell r="H234">
            <v>-12.768590331077576</v>
          </cell>
          <cell r="I234">
            <v>-1.6124470837660609E-2</v>
          </cell>
          <cell r="J234">
            <v>5.0664650144525196E-2</v>
          </cell>
          <cell r="K234">
            <v>4.8161565742380487E-2</v>
          </cell>
          <cell r="L234">
            <v>-2.5030844021447091E-3</v>
          </cell>
          <cell r="M234">
            <v>-4.9404947927291498E-2</v>
          </cell>
        </row>
        <row r="235">
          <cell r="A235" t="str">
            <v xml:space="preserve">    LEBLON FOODS INC</v>
          </cell>
          <cell r="B235">
            <v>1493.3175595808029</v>
          </cell>
          <cell r="C235">
            <v>1519.48151561141</v>
          </cell>
          <cell r="D235">
            <v>26.163956030607096</v>
          </cell>
          <cell r="E235">
            <v>1.7520691337716353E-2</v>
          </cell>
          <cell r="F235">
            <v>290.44704031944275</v>
          </cell>
          <cell r="G235">
            <v>302.94268476963043</v>
          </cell>
          <cell r="H235">
            <v>12.495644450187683</v>
          </cell>
          <cell r="I235">
            <v>4.3022109767221532E-2</v>
          </cell>
          <cell r="J235">
            <v>3.2482057440321073E-2</v>
          </cell>
          <cell r="K235">
            <v>3.0863568826951047E-2</v>
          </cell>
          <cell r="L235">
            <v>-1.6184886133700262E-3</v>
          </cell>
          <cell r="M235">
            <v>-4.9827158157812433E-2</v>
          </cell>
        </row>
        <row r="236">
          <cell r="A236" t="str">
            <v xml:space="preserve">    VALENCIA</v>
          </cell>
          <cell r="B236">
            <v>1242.3894412231446</v>
          </cell>
          <cell r="C236">
            <v>1332.003644887209</v>
          </cell>
          <cell r="D236">
            <v>89.614203664064462</v>
          </cell>
          <cell r="E236">
            <v>7.2130525816316016E-2</v>
          </cell>
          <cell r="F236">
            <v>218.63346385955811</v>
          </cell>
          <cell r="G236">
            <v>230.44232094287872</v>
          </cell>
          <cell r="H236">
            <v>11.808857083320618</v>
          </cell>
          <cell r="I236">
            <v>5.4012120902526536E-2</v>
          </cell>
          <cell r="J236">
            <v>1.4094332317236407E-2</v>
          </cell>
          <cell r="K236">
            <v>1.4525805590091163E-2</v>
          </cell>
          <cell r="L236">
            <v>4.3147327285475608E-4</v>
          </cell>
          <cell r="M236">
            <v>3.0613246739406998E-2</v>
          </cell>
        </row>
        <row r="237">
          <cell r="A237" t="str">
            <v xml:space="preserve">    CME GRP</v>
          </cell>
          <cell r="B237">
            <v>4536.5833716142179</v>
          </cell>
          <cell r="C237">
            <v>1112.9798999834061</v>
          </cell>
          <cell r="D237">
            <v>-3423.6034716308118</v>
          </cell>
          <cell r="E237">
            <v>-0.754665613124755</v>
          </cell>
          <cell r="F237">
            <v>3595.7187916040421</v>
          </cell>
          <cell r="G237">
            <v>746.96637582778931</v>
          </cell>
          <cell r="H237">
            <v>-2848.7524157762527</v>
          </cell>
          <cell r="I237">
            <v>-0.79226229326610675</v>
          </cell>
          <cell r="J237">
            <v>0.11204064867735083</v>
          </cell>
          <cell r="K237">
            <v>8.368078592837469E-2</v>
          </cell>
          <cell r="L237">
            <v>-2.8359862748976145E-2</v>
          </cell>
          <cell r="M237">
            <v>-0.25312119381462606</v>
          </cell>
        </row>
        <row r="238">
          <cell r="A238" t="str">
            <v xml:space="preserve">    VOLLWERTH &amp; CO</v>
          </cell>
          <cell r="B238">
            <v>3742.9932933974264</v>
          </cell>
          <cell r="C238">
            <v>894.4</v>
          </cell>
          <cell r="D238">
            <v>-2848.5932933974264</v>
          </cell>
          <cell r="E238">
            <v>-0.76104686012189604</v>
          </cell>
          <cell r="F238">
            <v>746.91281771659851</v>
          </cell>
          <cell r="G238">
            <v>160</v>
          </cell>
          <cell r="H238">
            <v>-586.91281771659851</v>
          </cell>
          <cell r="I238">
            <v>-0.78578490527296208</v>
          </cell>
          <cell r="J238">
            <v>6.369103799078224E-2</v>
          </cell>
          <cell r="K238">
            <v>1.5431318591406736E-2</v>
          </cell>
          <cell r="L238">
            <v>-4.8259719399375504E-2</v>
          </cell>
          <cell r="M238">
            <v>-0.75771601345796791</v>
          </cell>
        </row>
        <row r="239">
          <cell r="A239" t="str">
            <v xml:space="preserve">    HUDSON VALLEY HARVEST</v>
          </cell>
          <cell r="B239">
            <v>1521.18</v>
          </cell>
          <cell r="C239">
            <v>824.97526639461512</v>
          </cell>
          <cell r="D239">
            <v>-696.20473360538494</v>
          </cell>
          <cell r="E239">
            <v>-0.4576741303497186</v>
          </cell>
          <cell r="F239">
            <v>182</v>
          </cell>
          <cell r="G239">
            <v>93.100697040557861</v>
          </cell>
          <cell r="H239">
            <v>-88.899302959442139</v>
          </cell>
          <cell r="I239">
            <v>-0.4884577085683634</v>
          </cell>
          <cell r="J239">
            <v>3.2056740722045222E-2</v>
          </cell>
          <cell r="K239">
            <v>1.9971128715193704E-2</v>
          </cell>
          <cell r="L239">
            <v>-1.2085612006851518E-2</v>
          </cell>
          <cell r="M239">
            <v>-0.377006886371961</v>
          </cell>
        </row>
        <row r="240">
          <cell r="A240" t="str">
            <v xml:space="preserve">    COLOSIMOS</v>
          </cell>
          <cell r="B240">
            <v>3376.0021573638915</v>
          </cell>
          <cell r="C240">
            <v>820.99670752525333</v>
          </cell>
          <cell r="D240">
            <v>-2555.005449838638</v>
          </cell>
          <cell r="E240">
            <v>-0.75681392687073445</v>
          </cell>
          <cell r="F240">
            <v>802.16080725193024</v>
          </cell>
          <cell r="G240">
            <v>323.57941424846649</v>
          </cell>
          <cell r="H240">
            <v>-478.58139300346375</v>
          </cell>
          <cell r="I240">
            <v>-0.59661527798023961</v>
          </cell>
          <cell r="J240">
            <v>0.11205152938358585</v>
          </cell>
          <cell r="K240">
            <v>7.6269390029887155E-2</v>
          </cell>
          <cell r="L240">
            <v>-3.57821393536987E-2</v>
          </cell>
          <cell r="M240">
            <v>-0.31933646555778589</v>
          </cell>
        </row>
        <row r="241">
          <cell r="A241" t="str">
            <v xml:space="preserve">    LAXSON PROV</v>
          </cell>
          <cell r="B241">
            <v>5823.0002118897437</v>
          </cell>
          <cell r="C241">
            <v>774.02461713314051</v>
          </cell>
          <cell r="D241">
            <v>-5048.9755947566027</v>
          </cell>
          <cell r="E241">
            <v>-0.8670746026159003</v>
          </cell>
          <cell r="F241">
            <v>4886.0622136592865</v>
          </cell>
          <cell r="G241">
            <v>568.85682439804077</v>
          </cell>
          <cell r="H241">
            <v>-4317.2053892612457</v>
          </cell>
          <cell r="I241">
            <v>-0.8835756076114285</v>
          </cell>
          <cell r="J241">
            <v>0.10477883232101046</v>
          </cell>
          <cell r="K241">
            <v>2.4157174356398241E-2</v>
          </cell>
          <cell r="L241">
            <v>-8.0621657964612209E-2</v>
          </cell>
          <cell r="M241">
            <v>-0.76944604342995526</v>
          </cell>
        </row>
        <row r="242">
          <cell r="A242" t="str">
            <v xml:space="preserve">    DESPANA BRAND FOODS</v>
          </cell>
          <cell r="B242">
            <v>324.78616106271744</v>
          </cell>
          <cell r="C242">
            <v>547.44414543271068</v>
          </cell>
          <cell r="D242">
            <v>222.65798436999324</v>
          </cell>
          <cell r="E242">
            <v>0.6855525606184838</v>
          </cell>
          <cell r="F242">
            <v>32.511127233505249</v>
          </cell>
          <cell r="G242">
            <v>60.439873576164246</v>
          </cell>
          <cell r="H242">
            <v>27.928746342658997</v>
          </cell>
          <cell r="I242">
            <v>0.85905192219469551</v>
          </cell>
          <cell r="J242">
            <v>2.5613125093429481E-3</v>
          </cell>
          <cell r="K242">
            <v>4.5381173679026289E-3</v>
          </cell>
          <cell r="L242">
            <v>1.9768048585596808E-3</v>
          </cell>
          <cell r="M242">
            <v>0.77179370004591485</v>
          </cell>
        </row>
        <row r="243">
          <cell r="A243" t="str">
            <v xml:space="preserve">    COMAR MKTG SERVICES INC</v>
          </cell>
          <cell r="B243">
            <v>1039.8403179359436</v>
          </cell>
          <cell r="C243">
            <v>494.46388240814207</v>
          </cell>
          <cell r="D243">
            <v>-545.3764355278015</v>
          </cell>
          <cell r="E243">
            <v>-0.52448094781548737</v>
          </cell>
          <cell r="F243">
            <v>260.61160850524902</v>
          </cell>
          <cell r="G243">
            <v>123.92578506469727</v>
          </cell>
          <cell r="H243">
            <v>-136.68582344055176</v>
          </cell>
          <cell r="I243">
            <v>-0.52448094781548749</v>
          </cell>
          <cell r="J243">
            <v>9.0621012905126395E-3</v>
          </cell>
          <cell r="K243">
            <v>6.4520337722727529E-3</v>
          </cell>
          <cell r="L243">
            <v>-2.6100675182398865E-3</v>
          </cell>
          <cell r="M243">
            <v>-0.28802012188634851</v>
          </cell>
        </row>
        <row r="244">
          <cell r="A244" t="str">
            <v xml:space="preserve">    IMPERIAL PACKERS &amp; PURVEYORS</v>
          </cell>
          <cell r="B244">
            <v>957.31009222388263</v>
          </cell>
          <cell r="C244">
            <v>376.79618213415148</v>
          </cell>
          <cell r="D244">
            <v>-580.5139100897311</v>
          </cell>
          <cell r="E244">
            <v>-0.60640111788769113</v>
          </cell>
          <cell r="F244">
            <v>398.24959623813629</v>
          </cell>
          <cell r="G244">
            <v>157.3671886920929</v>
          </cell>
          <cell r="H244">
            <v>-240.8824075460434</v>
          </cell>
          <cell r="I244">
            <v>-0.60485286067184352</v>
          </cell>
          <cell r="J244">
            <v>0.10607472050660098</v>
          </cell>
          <cell r="K244">
            <v>2.886368695758236E-2</v>
          </cell>
          <cell r="L244">
            <v>-7.7211033549018621E-2</v>
          </cell>
          <cell r="M244">
            <v>-0.72789287758918786</v>
          </cell>
        </row>
        <row r="245">
          <cell r="A245" t="str">
            <v xml:space="preserve">    MANUELS HOT TAMALES INC</v>
          </cell>
          <cell r="B245">
            <v>110.45921451091766</v>
          </cell>
          <cell r="C245">
            <v>75.698555440902709</v>
          </cell>
          <cell r="D245">
            <v>-34.760659070014952</v>
          </cell>
          <cell r="E245">
            <v>-0.31469225291819586</v>
          </cell>
          <cell r="F245">
            <v>36.942881107330322</v>
          </cell>
          <cell r="G245">
            <v>25.317242622375488</v>
          </cell>
          <cell r="H245">
            <v>-11.625638484954834</v>
          </cell>
          <cell r="I245">
            <v>-0.31469225291819586</v>
          </cell>
          <cell r="J245">
            <v>2.468907117845527E-3</v>
          </cell>
          <cell r="K245">
            <v>2.4786000554932863E-3</v>
          </cell>
          <cell r="L245">
            <v>9.6929376477592963E-6</v>
          </cell>
          <cell r="M245">
            <v>3.9260033630660694E-3</v>
          </cell>
        </row>
        <row r="246">
          <cell r="A246" t="str">
            <v xml:space="preserve">    DINOS SAUSAGE &amp; MEAT CO INC</v>
          </cell>
          <cell r="B246">
            <v>274.37798055648801</v>
          </cell>
          <cell r="C246">
            <v>54.112075481414792</v>
          </cell>
          <cell r="D246">
            <v>-220.26590507507322</v>
          </cell>
          <cell r="E246">
            <v>-0.8027827328867071</v>
          </cell>
          <cell r="F246">
            <v>58.905962944030762</v>
          </cell>
          <cell r="G246">
            <v>11.537755966186523</v>
          </cell>
          <cell r="H246">
            <v>-47.368206977844238</v>
          </cell>
          <cell r="I246">
            <v>-0.80413263123889389</v>
          </cell>
          <cell r="J246">
            <v>3.640623024413598E-2</v>
          </cell>
          <cell r="K246">
            <v>4.1549087596409835E-3</v>
          </cell>
          <cell r="L246">
            <v>-3.2251321484494999E-2</v>
          </cell>
          <cell r="M246">
            <v>-0.88587368887746298</v>
          </cell>
        </row>
        <row r="247">
          <cell r="A247" t="str">
            <v xml:space="preserve">    DENMARK INC</v>
          </cell>
          <cell r="B247">
            <v>34.434629391431805</v>
          </cell>
          <cell r="C247">
            <v>29.943119698762892</v>
          </cell>
          <cell r="D247">
            <v>-4.4915096926689131</v>
          </cell>
          <cell r="E247">
            <v>-0.13043583659960961</v>
          </cell>
          <cell r="F247">
            <v>8.6302329301834106</v>
          </cell>
          <cell r="G247">
            <v>7.504541277885437</v>
          </cell>
          <cell r="H247">
            <v>-1.1256916522979736</v>
          </cell>
          <cell r="I247">
            <v>-0.13043583659960964</v>
          </cell>
          <cell r="J247">
            <v>3.5367785627118634E-2</v>
          </cell>
          <cell r="K247">
            <v>1.4817790991194946E-2</v>
          </cell>
          <cell r="L247">
            <v>-2.0549994635923687E-2</v>
          </cell>
          <cell r="M247">
            <v>-0.58103707290531514</v>
          </cell>
        </row>
        <row r="248">
          <cell r="A248" t="str">
            <v>LA MORENITA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A249" t="str">
            <v>REYNALDOS</v>
          </cell>
          <cell r="B249">
            <v>3072964.7916414007</v>
          </cell>
          <cell r="C249">
            <v>3114643.62265477</v>
          </cell>
          <cell r="D249">
            <v>41678.831013369374</v>
          </cell>
          <cell r="E249">
            <v>1.3563068189631598E-2</v>
          </cell>
          <cell r="F249">
            <v>1676095.2565227747</v>
          </cell>
          <cell r="G249">
            <v>1734755.699545576</v>
          </cell>
          <cell r="H249">
            <v>58660.443022801308</v>
          </cell>
          <cell r="I249">
            <v>3.499827518425068E-2</v>
          </cell>
          <cell r="J249">
            <v>33.512928281407788</v>
          </cell>
          <cell r="K249">
            <v>30.65927047844124</v>
          </cell>
          <cell r="L249">
            <v>-2.8536578029665485</v>
          </cell>
          <cell r="M249">
            <v>-8.5150953655986336E-2</v>
          </cell>
        </row>
        <row r="250">
          <cell r="A250" t="str">
            <v>EL VIAJERO</v>
          </cell>
          <cell r="B250">
            <v>17484.61407124281</v>
          </cell>
          <cell r="C250">
            <v>27243.486364264489</v>
          </cell>
          <cell r="D250">
            <v>9758.8722930216791</v>
          </cell>
          <cell r="E250">
            <v>0.55814056022387326</v>
          </cell>
          <cell r="F250">
            <v>8108.0180478096008</v>
          </cell>
          <cell r="G250">
            <v>10795.033874034882</v>
          </cell>
          <cell r="H250">
            <v>2687.0158262252808</v>
          </cell>
          <cell r="I250">
            <v>0.33140229959788803</v>
          </cell>
          <cell r="J250">
            <v>7.0049797199746661E-2</v>
          </cell>
          <cell r="K250">
            <v>0.14500667893805089</v>
          </cell>
          <cell r="L250">
            <v>7.4956881738304226E-2</v>
          </cell>
          <cell r="M250">
            <v>1.0700513739470943</v>
          </cell>
        </row>
        <row r="251">
          <cell r="A251" t="str">
            <v>ALL WISCONSIN CHEESE GRP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</sheetData>
      <sheetData sheetId="3">
        <row r="63">
          <cell r="A63" t="str">
            <v>All Parent Companies</v>
          </cell>
          <cell r="B63">
            <v>14027745.240384359</v>
          </cell>
          <cell r="C63">
            <v>16268125.695264759</v>
          </cell>
          <cell r="D63">
            <v>2240380.4548803996</v>
          </cell>
          <cell r="E63">
            <v>0.15971066030131392</v>
          </cell>
          <cell r="F63">
            <v>4636110.4746264163</v>
          </cell>
          <cell r="G63">
            <v>5170591.8633395964</v>
          </cell>
          <cell r="H63">
            <v>534481.38871318009</v>
          </cell>
          <cell r="I63">
            <v>0.11528659457931689</v>
          </cell>
          <cell r="J63">
            <v>171.76874868446865</v>
          </cell>
          <cell r="K63">
            <v>201.23099115655231</v>
          </cell>
          <cell r="L63">
            <v>29.462242472083659</v>
          </cell>
          <cell r="M63">
            <v>0.17152271701183813</v>
          </cell>
        </row>
        <row r="64">
          <cell r="A64" t="str">
            <v xml:space="preserve">    CACIQUE USA</v>
          </cell>
          <cell r="B64">
            <v>5412287.0367356297</v>
          </cell>
          <cell r="C64">
            <v>6234704.9540557005</v>
          </cell>
          <cell r="D64">
            <v>822417.91732007079</v>
          </cell>
          <cell r="E64">
            <v>0.15195386196961655</v>
          </cell>
          <cell r="F64">
            <v>1824339.1331203359</v>
          </cell>
          <cell r="G64">
            <v>1982677.8394075062</v>
          </cell>
          <cell r="H64">
            <v>158338.70628717029</v>
          </cell>
          <cell r="I64">
            <v>8.6792364101924938E-2</v>
          </cell>
          <cell r="J64">
            <v>65.290418301195515</v>
          </cell>
          <cell r="K64">
            <v>87.501702664955047</v>
          </cell>
          <cell r="L64">
            <v>22.211284363759532</v>
          </cell>
          <cell r="M64">
            <v>0.34019209773316506</v>
          </cell>
        </row>
        <row r="65">
          <cell r="A65" t="str">
            <v xml:space="preserve">    MARQUEZ BROTHERS INTL INC</v>
          </cell>
          <cell r="B65">
            <v>1708666.1215457343</v>
          </cell>
          <cell r="C65">
            <v>1787430.672175318</v>
          </cell>
          <cell r="D65">
            <v>78764.550629583653</v>
          </cell>
          <cell r="E65">
            <v>4.6097098570860515E-2</v>
          </cell>
          <cell r="F65">
            <v>583946.877810359</v>
          </cell>
          <cell r="G65">
            <v>604319.41395807429</v>
          </cell>
          <cell r="H65">
            <v>20372.536147715291</v>
          </cell>
          <cell r="I65">
            <v>3.4887653178499262E-2</v>
          </cell>
          <cell r="J65">
            <v>20.920604048712452</v>
          </cell>
          <cell r="K65">
            <v>22.107424393124397</v>
          </cell>
          <cell r="L65">
            <v>1.1868203444119452</v>
          </cell>
          <cell r="M65">
            <v>5.6729735988908382E-2</v>
          </cell>
        </row>
        <row r="66">
          <cell r="A66" t="str">
            <v xml:space="preserve">    BORDEN DAIRY CO</v>
          </cell>
          <cell r="B66">
            <v>1306629.8372255685</v>
          </cell>
          <cell r="C66">
            <v>1422136.8657639318</v>
          </cell>
          <cell r="D66">
            <v>115507.02853836329</v>
          </cell>
          <cell r="E66">
            <v>8.8400727771244719E-2</v>
          </cell>
          <cell r="F66">
            <v>491067.28833179927</v>
          </cell>
          <cell r="G66">
            <v>493187.3928566422</v>
          </cell>
          <cell r="H66">
            <v>2120.1045248429291</v>
          </cell>
          <cell r="I66">
            <v>4.3173401593193453E-3</v>
          </cell>
          <cell r="J66">
            <v>9.8136531330578585</v>
          </cell>
          <cell r="K66">
            <v>10.106430776265134</v>
          </cell>
          <cell r="L66">
            <v>0.29277764320727506</v>
          </cell>
          <cell r="M66">
            <v>2.9833706086578159E-2</v>
          </cell>
        </row>
        <row r="67">
          <cell r="A67" t="str">
            <v xml:space="preserve">    QUESOS LA RICURA</v>
          </cell>
          <cell r="B67">
            <v>1117077.7246398542</v>
          </cell>
          <cell r="C67">
            <v>1369778.918176474</v>
          </cell>
          <cell r="D67">
            <v>252701.19353661989</v>
          </cell>
          <cell r="E67">
            <v>0.22621630345201874</v>
          </cell>
          <cell r="F67">
            <v>189501.14610911321</v>
          </cell>
          <cell r="G67">
            <v>237972.31178509994</v>
          </cell>
          <cell r="H67">
            <v>48471.165675986733</v>
          </cell>
          <cell r="I67">
            <v>0.25578296844747012</v>
          </cell>
          <cell r="J67">
            <v>5.5007579627592023</v>
          </cell>
          <cell r="K67">
            <v>6.3369342765397407</v>
          </cell>
          <cell r="L67">
            <v>0.83617631378053847</v>
          </cell>
          <cell r="M67">
            <v>0.1520111081857361</v>
          </cell>
        </row>
        <row r="68">
          <cell r="A68" t="str">
            <v xml:space="preserve">    DAIRY FARMERS OF AMERICA</v>
          </cell>
          <cell r="B68">
            <v>718907.38576688292</v>
          </cell>
          <cell r="C68">
            <v>787265.87193097407</v>
          </cell>
          <cell r="D68">
            <v>68358.486164091155</v>
          </cell>
          <cell r="E68">
            <v>9.5086637747045594E-2</v>
          </cell>
          <cell r="F68">
            <v>265766.88376033306</v>
          </cell>
          <cell r="G68">
            <v>293387.23177111312</v>
          </cell>
          <cell r="H68">
            <v>27620.348010780057</v>
          </cell>
          <cell r="I68">
            <v>0.10392697397049633</v>
          </cell>
          <cell r="J68">
            <v>11.999769404021704</v>
          </cell>
          <cell r="K68">
            <v>13.341939619262483</v>
          </cell>
          <cell r="L68">
            <v>1.3421702152407793</v>
          </cell>
          <cell r="M68">
            <v>0.11184966727701892</v>
          </cell>
        </row>
        <row r="69">
          <cell r="A69" t="str">
            <v xml:space="preserve">    MAMA LYCHA INTL FOODS</v>
          </cell>
          <cell r="B69">
            <v>431934.20749015396</v>
          </cell>
          <cell r="C69">
            <v>585858.8035851618</v>
          </cell>
          <cell r="D69">
            <v>153924.59609500784</v>
          </cell>
          <cell r="E69">
            <v>0.35636120831785845</v>
          </cell>
          <cell r="F69">
            <v>99540.2057345004</v>
          </cell>
          <cell r="G69">
            <v>132400.77521455093</v>
          </cell>
          <cell r="H69">
            <v>32860.56948005053</v>
          </cell>
          <cell r="I69">
            <v>0.33012358410930159</v>
          </cell>
          <cell r="J69">
            <v>1.6805232321176338</v>
          </cell>
          <cell r="K69">
            <v>2.0872611864465864</v>
          </cell>
          <cell r="L69">
            <v>0.40673795432895266</v>
          </cell>
          <cell r="M69">
            <v>0.24203054534177465</v>
          </cell>
        </row>
        <row r="70">
          <cell r="A70" t="str">
            <v xml:space="preserve">    OLE MEXICAN FOODS INC</v>
          </cell>
          <cell r="B70">
            <v>505122.89976108476</v>
          </cell>
          <cell r="C70">
            <v>584303.40031734563</v>
          </cell>
          <cell r="D70">
            <v>79180.500556260871</v>
          </cell>
          <cell r="E70">
            <v>0.15675492161157614</v>
          </cell>
          <cell r="F70">
            <v>182538.12488874886</v>
          </cell>
          <cell r="G70">
            <v>207180.81401588989</v>
          </cell>
          <cell r="H70">
            <v>24642.689127141028</v>
          </cell>
          <cell r="I70">
            <v>0.13500023155250421</v>
          </cell>
          <cell r="J70">
            <v>18.040498362317521</v>
          </cell>
          <cell r="K70">
            <v>17.095795225751324</v>
          </cell>
          <cell r="L70">
            <v>-0.94470313656619709</v>
          </cell>
          <cell r="M70">
            <v>-5.2365689549877741E-2</v>
          </cell>
        </row>
        <row r="71">
          <cell r="A71" t="str">
            <v xml:space="preserve">    MEXICAN CHEESE PRODUCERS INC</v>
          </cell>
          <cell r="B71">
            <v>361310.92590235232</v>
          </cell>
          <cell r="C71">
            <v>540789.73933925154</v>
          </cell>
          <cell r="D71">
            <v>179478.81343689922</v>
          </cell>
          <cell r="E71">
            <v>0.49674338795225104</v>
          </cell>
          <cell r="F71">
            <v>118826.36828505993</v>
          </cell>
          <cell r="G71">
            <v>182061.02785861492</v>
          </cell>
          <cell r="H71">
            <v>63234.659573554993</v>
          </cell>
          <cell r="I71">
            <v>0.53216016349045903</v>
          </cell>
          <cell r="J71">
            <v>2.6200620779564066</v>
          </cell>
          <cell r="K71">
            <v>2.6598606818750685</v>
          </cell>
          <cell r="L71">
            <v>3.9798603918661968E-2</v>
          </cell>
          <cell r="M71">
            <v>1.5189946930457481E-2</v>
          </cell>
        </row>
        <row r="72">
          <cell r="A72" t="str">
            <v xml:space="preserve">    LOS ALTOS FOOD PRODS INC</v>
          </cell>
          <cell r="B72">
            <v>363027.52201745269</v>
          </cell>
          <cell r="C72">
            <v>453750.75661935209</v>
          </cell>
          <cell r="D72">
            <v>90723.234601899399</v>
          </cell>
          <cell r="E72">
            <v>0.24990731859040111</v>
          </cell>
          <cell r="F72">
            <v>139693.15979003906</v>
          </cell>
          <cell r="G72">
            <v>177485.98927938938</v>
          </cell>
          <cell r="H72">
            <v>37792.829489350319</v>
          </cell>
          <cell r="I72">
            <v>0.2705417326528623</v>
          </cell>
          <cell r="J72">
            <v>5.6217095243626352</v>
          </cell>
          <cell r="K72">
            <v>5.8800994946236642</v>
          </cell>
          <cell r="L72">
            <v>0.25838997026102906</v>
          </cell>
          <cell r="M72">
            <v>4.5962881778443397E-2</v>
          </cell>
        </row>
        <row r="73">
          <cell r="A73" t="str">
            <v xml:space="preserve">    TRIANGLE QUALITY FOODS</v>
          </cell>
          <cell r="B73">
            <v>320482.56385957287</v>
          </cell>
          <cell r="C73">
            <v>449072.05900826934</v>
          </cell>
          <cell r="D73">
            <v>128589.49514869647</v>
          </cell>
          <cell r="E73">
            <v>0.40123710195054807</v>
          </cell>
          <cell r="F73">
            <v>100935.31785212869</v>
          </cell>
          <cell r="G73">
            <v>143770.18356633186</v>
          </cell>
          <cell r="H73">
            <v>42834.865714203173</v>
          </cell>
          <cell r="I73">
            <v>0.42437936121583036</v>
          </cell>
          <cell r="J73">
            <v>4.4166135278820988</v>
          </cell>
          <cell r="K73">
            <v>5.6343107457093282</v>
          </cell>
          <cell r="L73">
            <v>1.2176972178272294</v>
          </cell>
          <cell r="M73">
            <v>0.2757083476151812</v>
          </cell>
        </row>
        <row r="74">
          <cell r="A74" t="str">
            <v xml:space="preserve">    V&amp;V FOOD PRODS INC</v>
          </cell>
          <cell r="B74">
            <v>291811.71644676948</v>
          </cell>
          <cell r="C74">
            <v>324999.42499988677</v>
          </cell>
          <cell r="D74">
            <v>33187.708553117292</v>
          </cell>
          <cell r="E74">
            <v>0.11372986992169382</v>
          </cell>
          <cell r="F74">
            <v>120179.63557815552</v>
          </cell>
          <cell r="G74">
            <v>134877.00314772129</v>
          </cell>
          <cell r="H74">
            <v>14697.367569565773</v>
          </cell>
          <cell r="I74">
            <v>0.122294991983128</v>
          </cell>
          <cell r="J74">
            <v>7.3008555284025851</v>
          </cell>
          <cell r="K74">
            <v>7.9279093974772632</v>
          </cell>
          <cell r="L74">
            <v>0.62705386907467808</v>
          </cell>
          <cell r="M74">
            <v>8.5887724614635189E-2</v>
          </cell>
        </row>
        <row r="75">
          <cell r="A75" t="str">
            <v xml:space="preserve">    SIGMA ALIMENTOS</v>
          </cell>
          <cell r="B75">
            <v>156961.28548543691</v>
          </cell>
          <cell r="C75">
            <v>260432.70445220827</v>
          </cell>
          <cell r="D75">
            <v>103471.41896677137</v>
          </cell>
          <cell r="E75">
            <v>0.65921617962520818</v>
          </cell>
          <cell r="F75">
            <v>53055.021373152733</v>
          </cell>
          <cell r="G75">
            <v>86833.710545063019</v>
          </cell>
          <cell r="H75">
            <v>33778.689171910286</v>
          </cell>
          <cell r="I75">
            <v>0.6366728030196066</v>
          </cell>
          <cell r="J75">
            <v>2.5701482781608593</v>
          </cell>
          <cell r="K75">
            <v>3.0042879144251393</v>
          </cell>
          <cell r="L75">
            <v>0.43413963626427998</v>
          </cell>
          <cell r="M75">
            <v>0.16891618275617179</v>
          </cell>
        </row>
        <row r="76">
          <cell r="A76" t="str">
            <v xml:space="preserve">    LACTEOS DEL NORTE S A DE C V</v>
          </cell>
          <cell r="B76">
            <v>188092.07988611818</v>
          </cell>
          <cell r="C76">
            <v>185364.2224953254</v>
          </cell>
          <cell r="D76">
            <v>-2727.8573907927785</v>
          </cell>
          <cell r="E76">
            <v>-1.4502776472270289E-2</v>
          </cell>
          <cell r="F76">
            <v>88813.538200497627</v>
          </cell>
          <cell r="G76">
            <v>86884.828087964997</v>
          </cell>
          <cell r="H76">
            <v>-1928.7101125326299</v>
          </cell>
          <cell r="I76">
            <v>-2.1716397653008077E-2</v>
          </cell>
          <cell r="J76">
            <v>0.7647062882047736</v>
          </cell>
          <cell r="K76">
            <v>0.7636011168453849</v>
          </cell>
          <cell r="L76">
            <v>-1.1051713593887014E-3</v>
          </cell>
          <cell r="M76">
            <v>-1.4452233183320676E-3</v>
          </cell>
        </row>
        <row r="77">
          <cell r="A77" t="str">
            <v xml:space="preserve">    TROPICAL CHEESE IND INC</v>
          </cell>
          <cell r="B77">
            <v>182185.6725493753</v>
          </cell>
          <cell r="C77">
            <v>157922.91888960599</v>
          </cell>
          <cell r="D77">
            <v>-24262.753659769311</v>
          </cell>
          <cell r="E77">
            <v>-0.1331759699884946</v>
          </cell>
          <cell r="F77">
            <v>44366.604108691216</v>
          </cell>
          <cell r="G77">
            <v>38455.86441886425</v>
          </cell>
          <cell r="H77">
            <v>-5910.7396898269653</v>
          </cell>
          <cell r="I77">
            <v>-0.13322497424744478</v>
          </cell>
          <cell r="J77">
            <v>6.3767267888448869</v>
          </cell>
          <cell r="K77">
            <v>6.7365831161187524</v>
          </cell>
          <cell r="L77">
            <v>0.35985632727386552</v>
          </cell>
          <cell r="M77">
            <v>5.6432765459448475E-2</v>
          </cell>
        </row>
        <row r="78">
          <cell r="A78" t="str">
            <v xml:space="preserve">    NUESTRO QUESO LLC</v>
          </cell>
          <cell r="B78">
            <v>118556.18632374644</v>
          </cell>
          <cell r="C78">
            <v>143596.77269940908</v>
          </cell>
          <cell r="D78">
            <v>25040.586375662635</v>
          </cell>
          <cell r="E78">
            <v>0.21121281944143544</v>
          </cell>
          <cell r="F78">
            <v>40446.71829855442</v>
          </cell>
          <cell r="G78">
            <v>46151.239343883833</v>
          </cell>
          <cell r="H78">
            <v>5704.521045329413</v>
          </cell>
          <cell r="I78">
            <v>0.14103792063479462</v>
          </cell>
          <cell r="J78">
            <v>1.3172250138629464</v>
          </cell>
          <cell r="K78">
            <v>1.1088056089445484</v>
          </cell>
          <cell r="L78">
            <v>-0.20841940491839805</v>
          </cell>
          <cell r="M78">
            <v>-0.15822612137252012</v>
          </cell>
        </row>
        <row r="79">
          <cell r="A79" t="str">
            <v xml:space="preserve">    LAKEVIEW FARMS INC</v>
          </cell>
          <cell r="B79">
            <v>140944.5949677527</v>
          </cell>
          <cell r="C79">
            <v>139713.15634779097</v>
          </cell>
          <cell r="D79">
            <v>-1231.4386199617293</v>
          </cell>
          <cell r="E79">
            <v>-8.7370403969267169E-3</v>
          </cell>
          <cell r="F79">
            <v>58127.73437166214</v>
          </cell>
          <cell r="G79">
            <v>53942.986943006516</v>
          </cell>
          <cell r="H79">
            <v>-4184.7474286556244</v>
          </cell>
          <cell r="I79">
            <v>-7.1992267957646933E-2</v>
          </cell>
          <cell r="J79">
            <v>0.37056714085997328</v>
          </cell>
          <cell r="K79">
            <v>0.31248649640829429</v>
          </cell>
          <cell r="L79">
            <v>-5.8080644451678987E-2</v>
          </cell>
          <cell r="M79">
            <v>-0.15673447007981206</v>
          </cell>
        </row>
        <row r="80">
          <cell r="A80" t="str">
            <v xml:space="preserve">    RIO GRANDE FOODS</v>
          </cell>
          <cell r="B80">
            <v>123883.70884736819</v>
          </cell>
          <cell r="C80">
            <v>129411.52839363218</v>
          </cell>
          <cell r="D80">
            <v>5527.8195462639851</v>
          </cell>
          <cell r="E80">
            <v>4.4621036919992238E-2</v>
          </cell>
          <cell r="F80">
            <v>22436.063733861421</v>
          </cell>
          <cell r="G80">
            <v>23677.422838449478</v>
          </cell>
          <cell r="H80">
            <v>1241.3591045880567</v>
          </cell>
          <cell r="I80">
            <v>5.5328738557403313E-2</v>
          </cell>
          <cell r="J80">
            <v>1.9558722915837976</v>
          </cell>
          <cell r="K80">
            <v>2.0947949385309914</v>
          </cell>
          <cell r="L80">
            <v>0.13892264694719381</v>
          </cell>
          <cell r="M80">
            <v>7.1028485625050222E-2</v>
          </cell>
        </row>
        <row r="81">
          <cell r="A81" t="str">
            <v xml:space="preserve">    DELORI PRODS</v>
          </cell>
          <cell r="B81">
            <v>93901.854314713477</v>
          </cell>
          <cell r="C81">
            <v>119189.85920547962</v>
          </cell>
          <cell r="D81">
            <v>25288.00489076614</v>
          </cell>
          <cell r="E81">
            <v>0.26930250819129736</v>
          </cell>
          <cell r="F81">
            <v>44595.430146694183</v>
          </cell>
          <cell r="G81">
            <v>51398.102254867554</v>
          </cell>
          <cell r="H81">
            <v>6802.6721081733704</v>
          </cell>
          <cell r="I81">
            <v>0.15254191036607023</v>
          </cell>
          <cell r="J81">
            <v>0.47184763990435552</v>
          </cell>
          <cell r="K81">
            <v>0.60081839242153223</v>
          </cell>
          <cell r="L81">
            <v>0.12897075251717671</v>
          </cell>
          <cell r="M81">
            <v>0.27333135022847493</v>
          </cell>
        </row>
        <row r="82">
          <cell r="A82" t="str">
            <v xml:space="preserve">    THE QUAY CORP</v>
          </cell>
          <cell r="B82">
            <v>129045.9545302105</v>
          </cell>
          <cell r="C82">
            <v>111957.95824350834</v>
          </cell>
          <cell r="D82">
            <v>-17087.996286702153</v>
          </cell>
          <cell r="E82">
            <v>-0.13241791537681827</v>
          </cell>
          <cell r="F82">
            <v>64786.911824226379</v>
          </cell>
          <cell r="G82">
            <v>55075.950336933136</v>
          </cell>
          <cell r="H82">
            <v>-9710.9614872932434</v>
          </cell>
          <cell r="I82">
            <v>-0.14989079142466447</v>
          </cell>
          <cell r="J82">
            <v>0.65557352041360983</v>
          </cell>
          <cell r="K82">
            <v>0.60516309573158122</v>
          </cell>
          <cell r="L82">
            <v>-5.0410424682028609E-2</v>
          </cell>
          <cell r="M82">
            <v>-7.6895150753227517E-2</v>
          </cell>
        </row>
        <row r="83">
          <cell r="A83" t="str">
            <v xml:space="preserve">    SINAI PRODS</v>
          </cell>
          <cell r="B83">
            <v>106347.1721854043</v>
          </cell>
          <cell r="C83">
            <v>86470.837633144853</v>
          </cell>
          <cell r="D83">
            <v>-19876.334552259446</v>
          </cell>
          <cell r="E83">
            <v>-0.18690045201773017</v>
          </cell>
          <cell r="F83">
            <v>19236.296149253845</v>
          </cell>
          <cell r="G83">
            <v>15378.921495676041</v>
          </cell>
          <cell r="H83">
            <v>-3857.3746535778046</v>
          </cell>
          <cell r="I83">
            <v>-0.20052585090438149</v>
          </cell>
          <cell r="J83">
            <v>0.48292884574963735</v>
          </cell>
          <cell r="K83">
            <v>0.45542034329895692</v>
          </cell>
          <cell r="L83">
            <v>-2.7508502450680428E-2</v>
          </cell>
          <cell r="M83">
            <v>-5.6961812682735334E-2</v>
          </cell>
        </row>
        <row r="84">
          <cell r="A84" t="str">
            <v xml:space="preserve">    LAS DELICIAS IMP LLC</v>
          </cell>
          <cell r="B84">
            <v>0</v>
          </cell>
          <cell r="C84">
            <v>84963.272495939731</v>
          </cell>
          <cell r="D84">
            <v>84963.272495939731</v>
          </cell>
          <cell r="E84">
            <v>0</v>
          </cell>
          <cell r="F84">
            <v>0</v>
          </cell>
          <cell r="G84">
            <v>19068.196375131607</v>
          </cell>
          <cell r="H84">
            <v>19068.196375131607</v>
          </cell>
          <cell r="I84">
            <v>0</v>
          </cell>
          <cell r="J84">
            <v>0</v>
          </cell>
          <cell r="K84">
            <v>0.52720943955923572</v>
          </cell>
          <cell r="L84">
            <v>0.52720943955923572</v>
          </cell>
          <cell r="M84">
            <v>0</v>
          </cell>
        </row>
        <row r="85">
          <cell r="A85" t="str">
            <v xml:space="preserve">    EL RANCHITO CO</v>
          </cell>
          <cell r="B85">
            <v>33254.313690305949</v>
          </cell>
          <cell r="C85">
            <v>60845.179301209449</v>
          </cell>
          <cell r="D85">
            <v>27590.8656109035</v>
          </cell>
          <cell r="E85">
            <v>0.82969282926282684</v>
          </cell>
          <cell r="F85">
            <v>12256.403012633324</v>
          </cell>
          <cell r="G85">
            <v>20638.093993782997</v>
          </cell>
          <cell r="H85">
            <v>8381.6909811496735</v>
          </cell>
          <cell r="I85">
            <v>0.68386222062951263</v>
          </cell>
          <cell r="J85">
            <v>0.26231968295062114</v>
          </cell>
          <cell r="K85">
            <v>0.44614819094971553</v>
          </cell>
          <cell r="L85">
            <v>0.18382850799909439</v>
          </cell>
          <cell r="M85">
            <v>0.70078045967178959</v>
          </cell>
        </row>
        <row r="86">
          <cell r="A86" t="str">
            <v xml:space="preserve">    ARIZA CHEESE CO</v>
          </cell>
          <cell r="B86">
            <v>6444.6858840274808</v>
          </cell>
          <cell r="C86">
            <v>37672.018491967916</v>
          </cell>
          <cell r="D86">
            <v>31227.332607940436</v>
          </cell>
          <cell r="E86">
            <v>4.8454390438693533</v>
          </cell>
          <cell r="F86">
            <v>1906.7047185897827</v>
          </cell>
          <cell r="G86">
            <v>13083.970919489861</v>
          </cell>
          <cell r="H86">
            <v>11177.266200900078</v>
          </cell>
          <cell r="I86">
            <v>5.862085561505765</v>
          </cell>
          <cell r="J86">
            <v>8.0562493203703678E-2</v>
          </cell>
          <cell r="K86">
            <v>0.65301608327177874</v>
          </cell>
          <cell r="L86">
            <v>0.57245359006807506</v>
          </cell>
          <cell r="M86">
            <v>7.1057084668496557</v>
          </cell>
        </row>
        <row r="87">
          <cell r="A87" t="str">
            <v xml:space="preserve">    RIZO LOPEZ FOODS INC</v>
          </cell>
          <cell r="B87">
            <v>13628.526749453544</v>
          </cell>
          <cell r="C87">
            <v>36420.476234956979</v>
          </cell>
          <cell r="D87">
            <v>22791.949485503435</v>
          </cell>
          <cell r="E87">
            <v>1.6723707488351456</v>
          </cell>
          <cell r="F87">
            <v>5245.6874489784241</v>
          </cell>
          <cell r="G87">
            <v>13630.225360035896</v>
          </cell>
          <cell r="H87">
            <v>8384.5379110574722</v>
          </cell>
          <cell r="I87">
            <v>1.5983678007141517</v>
          </cell>
          <cell r="J87">
            <v>0.24929569851955136</v>
          </cell>
          <cell r="K87">
            <v>0.5814246743122059</v>
          </cell>
          <cell r="L87">
            <v>0.33212897579265455</v>
          </cell>
          <cell r="M87">
            <v>1.3322691797933564</v>
          </cell>
        </row>
        <row r="88">
          <cell r="A88" t="str">
            <v xml:space="preserve">    EL GALLITO TORTILLERIA INC</v>
          </cell>
          <cell r="B88">
            <v>11055.696374893188</v>
          </cell>
          <cell r="C88">
            <v>32938.434017333988</v>
          </cell>
          <cell r="D88">
            <v>21882.737642440799</v>
          </cell>
          <cell r="E88">
            <v>1.9793178919181573</v>
          </cell>
          <cell r="F88">
            <v>4384.6187973022461</v>
          </cell>
          <cell r="G88">
            <v>15074.890655517578</v>
          </cell>
          <cell r="H88">
            <v>10690.271858215332</v>
          </cell>
          <cell r="I88">
            <v>2.4381302805144216</v>
          </cell>
          <cell r="J88">
            <v>8.0147763410685399E-2</v>
          </cell>
          <cell r="K88">
            <v>0.11581954321782988</v>
          </cell>
          <cell r="L88">
            <v>3.5671779807144477E-2</v>
          </cell>
          <cell r="M88">
            <v>0.44507517476636999</v>
          </cell>
        </row>
        <row r="89">
          <cell r="A89" t="str">
            <v xml:space="preserve">    SMITHWAY FOODS</v>
          </cell>
          <cell r="B89">
            <v>45803.049724407196</v>
          </cell>
          <cell r="C89">
            <v>19090.869950125216</v>
          </cell>
          <cell r="D89">
            <v>-26712.17977428198</v>
          </cell>
          <cell r="E89">
            <v>-0.58319653243630609</v>
          </cell>
          <cell r="F89">
            <v>20791.103563308716</v>
          </cell>
          <cell r="G89">
            <v>9929.5074536800385</v>
          </cell>
          <cell r="H89">
            <v>-10861.596109628677</v>
          </cell>
          <cell r="I89">
            <v>-0.52241556474167994</v>
          </cell>
          <cell r="J89">
            <v>0.41453193416083761</v>
          </cell>
          <cell r="K89">
            <v>0.20379799465627563</v>
          </cell>
          <cell r="L89">
            <v>-0.21073393950456198</v>
          </cell>
          <cell r="M89">
            <v>-0.50836599580961983</v>
          </cell>
        </row>
        <row r="90">
          <cell r="A90" t="str">
            <v xml:space="preserve">    DIAZ WHLSL &amp; MFG CO INC</v>
          </cell>
          <cell r="B90">
            <v>14551.536808991432</v>
          </cell>
          <cell r="C90">
            <v>18819.776801867483</v>
          </cell>
          <cell r="D90">
            <v>4268.2399928760515</v>
          </cell>
          <cell r="E90">
            <v>0.29331884658661583</v>
          </cell>
          <cell r="F90">
            <v>5227.5441851615906</v>
          </cell>
          <cell r="G90">
            <v>6824.0020623207092</v>
          </cell>
          <cell r="H90">
            <v>1596.4578771591187</v>
          </cell>
          <cell r="I90">
            <v>0.30539347361054775</v>
          </cell>
          <cell r="J90">
            <v>7.5220279659374403E-2</v>
          </cell>
          <cell r="K90">
            <v>0.11439781203585767</v>
          </cell>
          <cell r="L90">
            <v>3.9177532376483262E-2</v>
          </cell>
          <cell r="M90">
            <v>0.52083736665024116</v>
          </cell>
        </row>
        <row r="91">
          <cell r="A91" t="str">
            <v xml:space="preserve">    MIAMI FOOD DIST OF USA</v>
          </cell>
          <cell r="B91">
            <v>15457.137640552521</v>
          </cell>
          <cell r="C91">
            <v>18357.927251549958</v>
          </cell>
          <cell r="D91">
            <v>2900.7896109974372</v>
          </cell>
          <cell r="E91">
            <v>0.1876666740281254</v>
          </cell>
          <cell r="F91">
            <v>3583.0584759712219</v>
          </cell>
          <cell r="G91">
            <v>4260.3517237901688</v>
          </cell>
          <cell r="H91">
            <v>677.29324781894684</v>
          </cell>
          <cell r="I91">
            <v>0.18902656832452619</v>
          </cell>
          <cell r="J91">
            <v>0.36325369746196623</v>
          </cell>
          <cell r="K91">
            <v>0.38034230634023625</v>
          </cell>
          <cell r="L91">
            <v>1.7088608878270017E-2</v>
          </cell>
          <cell r="M91">
            <v>4.7043179457407304E-2</v>
          </cell>
        </row>
        <row r="92">
          <cell r="A92" t="str">
            <v xml:space="preserve">    ALBA FOOD DIST</v>
          </cell>
          <cell r="B92">
            <v>15215.869655293227</v>
          </cell>
          <cell r="C92">
            <v>17599.081590199472</v>
          </cell>
          <cell r="D92">
            <v>2383.211934906245</v>
          </cell>
          <cell r="E92">
            <v>0.15662673175418429</v>
          </cell>
          <cell r="F92">
            <v>4384.5397628545761</v>
          </cell>
          <cell r="G92">
            <v>5013.3736287355423</v>
          </cell>
          <cell r="H92">
            <v>628.83386588096619</v>
          </cell>
          <cell r="I92">
            <v>0.14342072370021358</v>
          </cell>
          <cell r="J92">
            <v>0.11443866513921612</v>
          </cell>
          <cell r="K92">
            <v>0.11508661173980671</v>
          </cell>
          <cell r="L92">
            <v>6.4794660059058762E-4</v>
          </cell>
          <cell r="M92">
            <v>5.6619552474013232E-3</v>
          </cell>
        </row>
        <row r="93">
          <cell r="A93" t="str">
            <v xml:space="preserve">    LA FE FOODS</v>
          </cell>
          <cell r="B93">
            <v>14344.274762306213</v>
          </cell>
          <cell r="C93">
            <v>15761.285393277407</v>
          </cell>
          <cell r="D93">
            <v>1417.0106309711937</v>
          </cell>
          <cell r="E93">
            <v>9.8785798128658578E-2</v>
          </cell>
          <cell r="F93">
            <v>3242.9454429149628</v>
          </cell>
          <cell r="G93">
            <v>3459.39126932621</v>
          </cell>
          <cell r="H93">
            <v>216.44582641124725</v>
          </cell>
          <cell r="I93">
            <v>6.6743591658049037E-2</v>
          </cell>
          <cell r="J93">
            <v>0.77168267735903695</v>
          </cell>
          <cell r="K93">
            <v>0.77268819009424772</v>
          </cell>
          <cell r="L93">
            <v>1.0055127352107673E-3</v>
          </cell>
          <cell r="M93">
            <v>1.3030132264365156E-3</v>
          </cell>
        </row>
        <row r="94">
          <cell r="A94" t="str">
            <v xml:space="preserve">    LA HISPAMEX FOOD PRODS INC</v>
          </cell>
          <cell r="B94">
            <v>20593.592912006377</v>
          </cell>
          <cell r="C94">
            <v>15216.399469075202</v>
          </cell>
          <cell r="D94">
            <v>-5377.193442931175</v>
          </cell>
          <cell r="E94">
            <v>-0.26111001931072403</v>
          </cell>
          <cell r="F94">
            <v>4917.445821762085</v>
          </cell>
          <cell r="G94">
            <v>1797.2452702522278</v>
          </cell>
          <cell r="H94">
            <v>-3120.2005515098572</v>
          </cell>
          <cell r="I94">
            <v>-0.63451650808260152</v>
          </cell>
          <cell r="J94">
            <v>9.7301572661631308E-2</v>
          </cell>
          <cell r="K94">
            <v>0.10181403782240964</v>
          </cell>
          <cell r="L94">
            <v>4.5124651607783284E-3</v>
          </cell>
          <cell r="M94">
            <v>4.6376076329932923E-2</v>
          </cell>
        </row>
        <row r="95">
          <cell r="A95" t="str">
            <v xml:space="preserve">    LEBLON FOODS INC</v>
          </cell>
          <cell r="B95">
            <v>11738.553183361291</v>
          </cell>
          <cell r="C95">
            <v>13699.066414648294</v>
          </cell>
          <cell r="D95">
            <v>1960.5132312870028</v>
          </cell>
          <cell r="E95">
            <v>0.16701489533360167</v>
          </cell>
          <cell r="F95">
            <v>3935.6803649663925</v>
          </cell>
          <cell r="G95">
            <v>4587.3122411966324</v>
          </cell>
          <cell r="H95">
            <v>651.63187623023987</v>
          </cell>
          <cell r="I95">
            <v>0.16557032477300893</v>
          </cell>
          <cell r="J95">
            <v>0.25567312438889822</v>
          </cell>
          <cell r="K95">
            <v>0.22936723398799569</v>
          </cell>
          <cell r="L95">
            <v>-2.6305890400902532E-2</v>
          </cell>
          <cell r="M95">
            <v>-0.10288875869834983</v>
          </cell>
        </row>
        <row r="96">
          <cell r="A96" t="str">
            <v xml:space="preserve">    THE EXOTIC BLENDS CO BLEXOTIC S A</v>
          </cell>
          <cell r="B96">
            <v>9427.7708311557762</v>
          </cell>
          <cell r="C96">
            <v>6688.0467496788506</v>
          </cell>
          <cell r="D96">
            <v>-2739.7240814769257</v>
          </cell>
          <cell r="E96">
            <v>-0.29060147202804415</v>
          </cell>
          <cell r="F96">
            <v>2099.726243019104</v>
          </cell>
          <cell r="G96">
            <v>1494.9345823526382</v>
          </cell>
          <cell r="H96">
            <v>-604.79166066646576</v>
          </cell>
          <cell r="I96">
            <v>-0.28803357708043997</v>
          </cell>
          <cell r="J96">
            <v>0.11585495199764498</v>
          </cell>
          <cell r="K96">
            <v>0.11943378713469754</v>
          </cell>
          <cell r="L96">
            <v>3.5788351370525662E-3</v>
          </cell>
          <cell r="M96">
            <v>3.0890653142951665E-2</v>
          </cell>
        </row>
        <row r="97">
          <cell r="A97" t="str">
            <v xml:space="preserve">    EL TAMPIQUENO CHEESE PRODUCE</v>
          </cell>
          <cell r="B97">
            <v>4238.9856197226045</v>
          </cell>
          <cell r="C97">
            <v>5013.7813030350208</v>
          </cell>
          <cell r="D97">
            <v>774.79568331241626</v>
          </cell>
          <cell r="E97">
            <v>0.18277855902778886</v>
          </cell>
          <cell r="F97">
            <v>1177.8332902193069</v>
          </cell>
          <cell r="G97">
            <v>1404.1499546766281</v>
          </cell>
          <cell r="H97">
            <v>226.31666445732117</v>
          </cell>
          <cell r="I97">
            <v>0.1921466020163024</v>
          </cell>
          <cell r="J97">
            <v>0.12609125810906041</v>
          </cell>
          <cell r="K97">
            <v>0.22622911276138816</v>
          </cell>
          <cell r="L97">
            <v>0.10013785465232775</v>
          </cell>
          <cell r="M97">
            <v>0.79416968435444801</v>
          </cell>
        </row>
        <row r="98">
          <cell r="A98" t="str">
            <v xml:space="preserve">    M SOSA CHEESE</v>
          </cell>
          <cell r="B98">
            <v>813.75150811195374</v>
          </cell>
          <cell r="C98">
            <v>4337.2435375809673</v>
          </cell>
          <cell r="D98">
            <v>3523.4920294690137</v>
          </cell>
          <cell r="E98">
            <v>4.3299360976228893</v>
          </cell>
          <cell r="F98">
            <v>302.50985431671143</v>
          </cell>
          <cell r="G98">
            <v>1563.0334458351135</v>
          </cell>
          <cell r="H98">
            <v>1260.5235915184021</v>
          </cell>
          <cell r="I98">
            <v>4.1668843957681529</v>
          </cell>
          <cell r="J98">
            <v>9.1939719861561492E-2</v>
          </cell>
          <cell r="K98">
            <v>0.12188993364312908</v>
          </cell>
          <cell r="L98">
            <v>2.9950213781567592E-2</v>
          </cell>
          <cell r="M98">
            <v>0.32575924558683905</v>
          </cell>
        </row>
        <row r="99">
          <cell r="A99" t="str">
            <v xml:space="preserve">    OCHOA CHEESE FACTORY</v>
          </cell>
          <cell r="B99">
            <v>1474.1938219356537</v>
          </cell>
          <cell r="C99">
            <v>2582.3830264759063</v>
          </cell>
          <cell r="D99">
            <v>1108.1892045402526</v>
          </cell>
          <cell r="E99">
            <v>0.75172557912715454</v>
          </cell>
          <cell r="F99">
            <v>299.70337581634521</v>
          </cell>
          <cell r="G99">
            <v>531.0668306350708</v>
          </cell>
          <cell r="H99">
            <v>231.36345481872559</v>
          </cell>
          <cell r="I99">
            <v>0.77197480404926255</v>
          </cell>
          <cell r="J99">
            <v>4.4960692473424609E-2</v>
          </cell>
          <cell r="K99">
            <v>4.3412487093210106E-2</v>
          </cell>
          <cell r="L99">
            <v>-1.5482053802145027E-3</v>
          </cell>
          <cell r="M99">
            <v>-3.4434642685488369E-2</v>
          </cell>
        </row>
        <row r="100">
          <cell r="A100" t="str">
            <v xml:space="preserve">    GLOBAL GARLIC INC</v>
          </cell>
          <cell r="B100">
            <v>4599.1600543785098</v>
          </cell>
          <cell r="C100">
            <v>2398.4418232727053</v>
          </cell>
          <cell r="D100">
            <v>-2200.7182311058045</v>
          </cell>
          <cell r="E100">
            <v>-0.47850438016625851</v>
          </cell>
          <cell r="F100">
            <v>1260.7382221221924</v>
          </cell>
          <cell r="G100">
            <v>436.87464904785156</v>
          </cell>
          <cell r="H100">
            <v>-823.86357307434082</v>
          </cell>
          <cell r="I100">
            <v>-0.65347711255040453</v>
          </cell>
          <cell r="J100">
            <v>6.1178375227119566E-2</v>
          </cell>
          <cell r="K100">
            <v>7.356463233399968E-2</v>
          </cell>
          <cell r="L100">
            <v>1.2386257106880114E-2</v>
          </cell>
          <cell r="M100">
            <v>0.20246136091220432</v>
          </cell>
        </row>
        <row r="101">
          <cell r="A101" t="str">
            <v xml:space="preserve">    DUTCH FARMS</v>
          </cell>
          <cell r="B101">
            <v>2984.8858132684231</v>
          </cell>
          <cell r="C101">
            <v>1570.5870808017253</v>
          </cell>
          <cell r="D101">
            <v>-1414.2987324666979</v>
          </cell>
          <cell r="E101">
            <v>-0.4738200457048819</v>
          </cell>
          <cell r="F101">
            <v>1316.5949393510818</v>
          </cell>
          <cell r="G101">
            <v>676.23379814624786</v>
          </cell>
          <cell r="H101">
            <v>-640.36114120483398</v>
          </cell>
          <cell r="I101">
            <v>-0.48637672990027797</v>
          </cell>
          <cell r="J101">
            <v>7.7643757292465004E-2</v>
          </cell>
          <cell r="K101">
            <v>4.3719600842949666E-2</v>
          </cell>
          <cell r="L101">
            <v>-3.3924156449515339E-2</v>
          </cell>
          <cell r="M101">
            <v>-0.43692059262061927</v>
          </cell>
        </row>
        <row r="102">
          <cell r="A102" t="str">
            <v>LA MORENITA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 t="str">
            <v>REYNALDOS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EL VIAJERO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A105" t="str">
            <v>ALL WISCONSIN CHEESE GRP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</sheetData>
      <sheetData sheetId="4">
        <row r="37">
          <cell r="A37" t="str">
            <v>All Parent Companies</v>
          </cell>
          <cell r="B37">
            <v>37584033.45005817</v>
          </cell>
          <cell r="C37">
            <v>39510624.755490258</v>
          </cell>
          <cell r="D37">
            <v>1926591.3054320887</v>
          </cell>
          <cell r="E37">
            <v>5.1260898008516083E-2</v>
          </cell>
          <cell r="F37">
            <v>17877346.906564821</v>
          </cell>
          <cell r="G37">
            <v>18254647.507388365</v>
          </cell>
          <cell r="H37">
            <v>377300.60082354397</v>
          </cell>
          <cell r="I37">
            <v>2.1104954935175183E-2</v>
          </cell>
          <cell r="J37">
            <v>845.47368306071098</v>
          </cell>
          <cell r="K37">
            <v>636.74848026061784</v>
          </cell>
          <cell r="L37">
            <v>-208.72520280009314</v>
          </cell>
          <cell r="M37">
            <v>-0.2468736839264874</v>
          </cell>
        </row>
        <row r="38">
          <cell r="A38" t="str">
            <v xml:space="preserve">    BORDEN DAIRY CO</v>
          </cell>
          <cell r="B38">
            <v>25356620.59054799</v>
          </cell>
          <cell r="C38">
            <v>27203474.071948681</v>
          </cell>
          <cell r="D38">
            <v>1846853.481400691</v>
          </cell>
          <cell r="E38">
            <v>7.2835158565614594E-2</v>
          </cell>
          <cell r="F38">
            <v>8067090.6171295522</v>
          </cell>
          <cell r="G38">
            <v>8833487.6345840003</v>
          </cell>
          <cell r="H38">
            <v>766397.01745444816</v>
          </cell>
          <cell r="I38">
            <v>9.5002901768215048E-2</v>
          </cell>
          <cell r="J38">
            <v>689.45248209623821</v>
          </cell>
          <cell r="K38">
            <v>495.65030853522256</v>
          </cell>
          <cell r="L38">
            <v>-193.80217356101565</v>
          </cell>
          <cell r="M38">
            <v>-0.28109576597907365</v>
          </cell>
        </row>
        <row r="39">
          <cell r="A39" t="str">
            <v xml:space="preserve">    MARQUEZ BROTHERS INTL INC</v>
          </cell>
          <cell r="B39">
            <v>7314779.1185237169</v>
          </cell>
          <cell r="C39">
            <v>7303045.2262390638</v>
          </cell>
          <cell r="D39">
            <v>-11733.89228465315</v>
          </cell>
          <cell r="E39">
            <v>-1.604134874686593E-3</v>
          </cell>
          <cell r="F39">
            <v>6046638.2890942097</v>
          </cell>
          <cell r="G39">
            <v>5558475.3313825596</v>
          </cell>
          <cell r="H39">
            <v>-488162.95771165006</v>
          </cell>
          <cell r="I39">
            <v>-8.0732951827481844E-2</v>
          </cell>
          <cell r="J39">
            <v>71.319892184454162</v>
          </cell>
          <cell r="K39">
            <v>78.480130361044473</v>
          </cell>
          <cell r="L39">
            <v>7.1602381765903118</v>
          </cell>
          <cell r="M39">
            <v>0.10039608806575079</v>
          </cell>
        </row>
        <row r="40">
          <cell r="A40" t="str">
            <v xml:space="preserve">    HATO POTRERO FARM INC</v>
          </cell>
          <cell r="B40">
            <v>2191331.9774837899</v>
          </cell>
          <cell r="C40">
            <v>2307384.4588145362</v>
          </cell>
          <cell r="D40">
            <v>116052.48133074632</v>
          </cell>
          <cell r="E40">
            <v>5.2959789992205686E-2</v>
          </cell>
          <cell r="F40">
            <v>427269.95554757118</v>
          </cell>
          <cell r="G40">
            <v>434088.4430487192</v>
          </cell>
          <cell r="H40">
            <v>6818.4875011480181</v>
          </cell>
          <cell r="I40">
            <v>1.595826575825986E-2</v>
          </cell>
          <cell r="J40">
            <v>23.341880588876382</v>
          </cell>
          <cell r="K40">
            <v>15.934453788473123</v>
          </cell>
          <cell r="L40">
            <v>-7.4074268004032593</v>
          </cell>
          <cell r="M40">
            <v>-0.31734490167571516</v>
          </cell>
        </row>
        <row r="41">
          <cell r="A41" t="str">
            <v xml:space="preserve">    CACIQUE USA</v>
          </cell>
          <cell r="B41">
            <v>1852229.3359096926</v>
          </cell>
          <cell r="C41">
            <v>1848493.7489569699</v>
          </cell>
          <cell r="D41">
            <v>-3735.5869527226314</v>
          </cell>
          <cell r="E41">
            <v>-2.0168058459607316E-3</v>
          </cell>
          <cell r="F41">
            <v>2686030.3287189761</v>
          </cell>
          <cell r="G41">
            <v>2780333.3394320295</v>
          </cell>
          <cell r="H41">
            <v>94303.010713053402</v>
          </cell>
          <cell r="I41">
            <v>3.5108691701939372E-2</v>
          </cell>
          <cell r="J41">
            <v>30.332123841175125</v>
          </cell>
          <cell r="K41">
            <v>22.720814774248868</v>
          </cell>
          <cell r="L41">
            <v>-7.6113090669262569</v>
          </cell>
          <cell r="M41">
            <v>-0.25093228244683902</v>
          </cell>
        </row>
        <row r="42">
          <cell r="A42" t="str">
            <v xml:space="preserve">    TROPICAL CHEESE IND INC</v>
          </cell>
          <cell r="B42">
            <v>213622.58234384895</v>
          </cell>
          <cell r="C42">
            <v>212655.86670387746</v>
          </cell>
          <cell r="D42">
            <v>-966.71563997148769</v>
          </cell>
          <cell r="E42">
            <v>-4.5253438534670135E-3</v>
          </cell>
          <cell r="F42">
            <v>192718.88688659668</v>
          </cell>
          <cell r="G42">
            <v>200878.52963209152</v>
          </cell>
          <cell r="H42">
            <v>8159.6427454948425</v>
          </cell>
          <cell r="I42">
            <v>4.2339611219819336E-2</v>
          </cell>
          <cell r="J42">
            <v>10.509015618310359</v>
          </cell>
          <cell r="K42">
            <v>11.178402407243809</v>
          </cell>
          <cell r="L42">
            <v>0.66938678893344949</v>
          </cell>
          <cell r="M42">
            <v>6.3696431068876236E-2</v>
          </cell>
        </row>
        <row r="43">
          <cell r="A43" t="str">
            <v xml:space="preserve">    EL LATINO FOODS INC</v>
          </cell>
          <cell r="B43">
            <v>92462.862183055884</v>
          </cell>
          <cell r="C43">
            <v>125623.01314193844</v>
          </cell>
          <cell r="D43">
            <v>33160.150958882557</v>
          </cell>
          <cell r="E43">
            <v>0.35863210564726883</v>
          </cell>
          <cell r="F43">
            <v>18844.932572484016</v>
          </cell>
          <cell r="G43">
            <v>25871.97216963768</v>
          </cell>
          <cell r="H43">
            <v>7027.0395971536636</v>
          </cell>
          <cell r="I43">
            <v>0.37288748952140216</v>
          </cell>
          <cell r="J43">
            <v>0.44526108761023037</v>
          </cell>
          <cell r="K43">
            <v>0.66232293191630986</v>
          </cell>
          <cell r="L43">
            <v>0.2170618443060795</v>
          </cell>
          <cell r="M43">
            <v>0.48749340633172422</v>
          </cell>
        </row>
        <row r="44">
          <cell r="A44" t="str">
            <v xml:space="preserve">    NUESTRO QUESO LLC</v>
          </cell>
          <cell r="B44">
            <v>97058.965127040152</v>
          </cell>
          <cell r="C44">
            <v>109984.04288456202</v>
          </cell>
          <cell r="D44">
            <v>12925.077757521867</v>
          </cell>
          <cell r="E44">
            <v>0.1331672735290787</v>
          </cell>
          <cell r="F44">
            <v>66030.139217376709</v>
          </cell>
          <cell r="G44">
            <v>108362.3417879343</v>
          </cell>
          <cell r="H44">
            <v>42332.202570557594</v>
          </cell>
          <cell r="I44">
            <v>0.64110424530828969</v>
          </cell>
          <cell r="J44">
            <v>1.8608271279094069</v>
          </cell>
          <cell r="K44">
            <v>1.5602976911310886</v>
          </cell>
          <cell r="L44">
            <v>-0.30052943677831823</v>
          </cell>
          <cell r="M44">
            <v>-0.16150314678395494</v>
          </cell>
        </row>
        <row r="45">
          <cell r="A45" t="str">
            <v xml:space="preserve">    RIZO LOPEZ FOODS INC</v>
          </cell>
          <cell r="B45">
            <v>104587.02461479783</v>
          </cell>
          <cell r="C45">
            <v>96772.405570102928</v>
          </cell>
          <cell r="D45">
            <v>-7814.619044694904</v>
          </cell>
          <cell r="E45">
            <v>-7.4718819791238497E-2</v>
          </cell>
          <cell r="F45">
            <v>103540.37851285934</v>
          </cell>
          <cell r="G45">
            <v>95842.181127667427</v>
          </cell>
          <cell r="H45">
            <v>-7698.1973851919174</v>
          </cell>
          <cell r="I45">
            <v>-7.4349712602565274E-2</v>
          </cell>
          <cell r="J45">
            <v>2.6870112033682796</v>
          </cell>
          <cell r="K45">
            <v>2.1786131873501713</v>
          </cell>
          <cell r="L45">
            <v>-0.5083980160181083</v>
          </cell>
          <cell r="M45">
            <v>-0.18920576712922163</v>
          </cell>
        </row>
        <row r="46">
          <cell r="A46" t="str">
            <v xml:space="preserve">    MAMA LYCHA INTL FOODS</v>
          </cell>
          <cell r="B46">
            <v>11967.669872242212</v>
          </cell>
          <cell r="C46">
            <v>84213.593066934351</v>
          </cell>
          <cell r="D46">
            <v>72245.923194692135</v>
          </cell>
          <cell r="E46">
            <v>6.036757695185023</v>
          </cell>
          <cell r="F46">
            <v>13644.858244657516</v>
          </cell>
          <cell r="G46">
            <v>96290.747270226479</v>
          </cell>
          <cell r="H46">
            <v>82645.889025568962</v>
          </cell>
          <cell r="I46">
            <v>6.0569254398760783</v>
          </cell>
          <cell r="J46">
            <v>0.24868096003389722</v>
          </cell>
          <cell r="K46">
            <v>0.63930300903010284</v>
          </cell>
          <cell r="L46">
            <v>0.39062204899620562</v>
          </cell>
          <cell r="M46">
            <v>1.5707758605361692</v>
          </cell>
        </row>
        <row r="47">
          <cell r="A47" t="str">
            <v xml:space="preserve">    PRAIRIE FARMS DAIRY</v>
          </cell>
          <cell r="B47">
            <v>102959.69329117289</v>
          </cell>
          <cell r="C47">
            <v>80476.988692582847</v>
          </cell>
          <cell r="D47">
            <v>-22482.704598590048</v>
          </cell>
          <cell r="E47">
            <v>-0.21836413726494242</v>
          </cell>
          <cell r="F47">
            <v>112309.24727289387</v>
          </cell>
          <cell r="G47">
            <v>85214.364914059639</v>
          </cell>
          <cell r="H47">
            <v>-27094.882358834235</v>
          </cell>
          <cell r="I47">
            <v>-0.24125246154484425</v>
          </cell>
          <cell r="J47">
            <v>4.3113298412774137</v>
          </cell>
          <cell r="K47">
            <v>3.7909476328813234</v>
          </cell>
          <cell r="L47">
            <v>-0.52038220839609028</v>
          </cell>
          <cell r="M47">
            <v>-0.12070108935156422</v>
          </cell>
        </row>
        <row r="48">
          <cell r="A48" t="str">
            <v xml:space="preserve">    QUESOS LA RICURA</v>
          </cell>
          <cell r="B48">
            <v>83998.184414584641</v>
          </cell>
          <cell r="C48">
            <v>64581.309966689347</v>
          </cell>
          <cell r="D48">
            <v>-19416.874447895294</v>
          </cell>
          <cell r="E48">
            <v>-0.23115826351746638</v>
          </cell>
          <cell r="F48">
            <v>25243.349004387856</v>
          </cell>
          <cell r="G48">
            <v>20436.104658961296</v>
          </cell>
          <cell r="H48">
            <v>-4807.2443454265594</v>
          </cell>
          <cell r="I48">
            <v>-0.19043607663115356</v>
          </cell>
          <cell r="J48">
            <v>3.3035817695465415</v>
          </cell>
          <cell r="K48">
            <v>3.1941985567723559</v>
          </cell>
          <cell r="L48">
            <v>-0.10938321277418561</v>
          </cell>
          <cell r="M48">
            <v>-3.3110490493232093E-2</v>
          </cell>
        </row>
        <row r="49">
          <cell r="A49" t="str">
            <v xml:space="preserve">    OLE MEXICAN FOODS INC</v>
          </cell>
          <cell r="B49">
            <v>62647.935569828747</v>
          </cell>
          <cell r="C49">
            <v>64097.604493529798</v>
          </cell>
          <cell r="D49">
            <v>1449.6689237010505</v>
          </cell>
          <cell r="E49">
            <v>2.3139931276509793E-2</v>
          </cell>
          <cell r="F49">
            <v>13185.251779556274</v>
          </cell>
          <cell r="G49">
            <v>12847.508601903915</v>
          </cell>
          <cell r="H49">
            <v>-337.74317765235901</v>
          </cell>
          <cell r="I49">
            <v>-2.5615223986547576E-2</v>
          </cell>
          <cell r="J49">
            <v>0.50736423159266186</v>
          </cell>
          <cell r="K49">
            <v>0.65624625143508541</v>
          </cell>
          <cell r="L49">
            <v>0.14888201984242355</v>
          </cell>
          <cell r="M49">
            <v>0.29344208868463101</v>
          </cell>
        </row>
        <row r="50">
          <cell r="A50" t="str">
            <v xml:space="preserve">    TRIANGLE QUALITY FOODS</v>
          </cell>
          <cell r="B50">
            <v>11020.402513393165</v>
          </cell>
          <cell r="C50">
            <v>9822.4250107836724</v>
          </cell>
          <cell r="D50">
            <v>-1197.9775026094921</v>
          </cell>
          <cell r="E50">
            <v>-0.10870542170792605</v>
          </cell>
          <cell r="F50">
            <v>2631.4582095146179</v>
          </cell>
          <cell r="G50">
            <v>2519.0087785720825</v>
          </cell>
          <cell r="H50">
            <v>-112.4494309425354</v>
          </cell>
          <cell r="I50">
            <v>-4.2732744352902759E-2</v>
          </cell>
          <cell r="J50">
            <v>0.12228960741453763</v>
          </cell>
          <cell r="K50">
            <v>0.10244113386854604</v>
          </cell>
          <cell r="L50">
            <v>-1.9848473545991591E-2</v>
          </cell>
          <cell r="M50">
            <v>-0.16230711640695011</v>
          </cell>
        </row>
        <row r="51">
          <cell r="A51" t="str">
            <v>LA MORENITA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 t="str">
            <v>REYNALDOS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EL VIAJERO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>ALL WISCONSIN CHEESE GRP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6:AH79"/>
  <sheetViews>
    <sheetView tabSelected="1" topLeftCell="B1" zoomScale="80" zoomScaleNormal="80" workbookViewId="0">
      <pane xSplit="1" ySplit="9" topLeftCell="J10" activePane="bottomRight" state="frozen"/>
      <selection activeCell="B1" sqref="B1"/>
      <selection pane="topRight" activeCell="C1" sqref="C1"/>
      <selection pane="bottomLeft" activeCell="B10" sqref="B10"/>
      <selection pane="bottomRight" activeCell="N23" sqref="N23:O23"/>
    </sheetView>
  </sheetViews>
  <sheetFormatPr baseColWidth="10" defaultColWidth="9.1640625" defaultRowHeight="13" x14ac:dyDescent="0.15"/>
  <cols>
    <col min="1" max="1" width="30.33203125" style="1" hidden="1" customWidth="1"/>
    <col min="2" max="2" width="49.1640625" style="1" bestFit="1" customWidth="1"/>
    <col min="3" max="12" width="8.33203125" style="1" customWidth="1"/>
    <col min="13" max="13" width="10.6640625" style="1" customWidth="1"/>
    <col min="14" max="15" width="14.1640625" style="1" customWidth="1"/>
    <col min="16" max="16" width="17.6640625" style="1" customWidth="1"/>
    <col min="17" max="17" width="2.6640625" style="1" customWidth="1"/>
    <col min="18" max="31" width="16.6640625" style="1" customWidth="1"/>
    <col min="32" max="32" width="2.33203125" style="1" customWidth="1"/>
    <col min="33" max="34" width="16.6640625" style="1" customWidth="1"/>
    <col min="35" max="92" width="9.1640625" style="1" customWidth="1"/>
    <col min="93" max="16384" width="9.1640625" style="1"/>
  </cols>
  <sheetData>
    <row r="6" spans="1:34" x14ac:dyDescent="0.1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s="20" customFormat="1" x14ac:dyDescent="0.15">
      <c r="B7" s="20">
        <v>1</v>
      </c>
      <c r="C7" s="20">
        <f>B7+1</f>
        <v>2</v>
      </c>
      <c r="D7" s="20">
        <f t="shared" ref="D7:K7" si="0">C7+1</f>
        <v>3</v>
      </c>
      <c r="E7" s="20">
        <f t="shared" si="0"/>
        <v>4</v>
      </c>
      <c r="F7" s="20">
        <f t="shared" si="0"/>
        <v>5</v>
      </c>
      <c r="G7" s="20">
        <f t="shared" si="0"/>
        <v>6</v>
      </c>
      <c r="H7" s="20">
        <f t="shared" si="0"/>
        <v>7</v>
      </c>
      <c r="I7" s="20">
        <f t="shared" si="0"/>
        <v>8</v>
      </c>
      <c r="J7" s="20">
        <f t="shared" si="0"/>
        <v>9</v>
      </c>
      <c r="K7" s="20">
        <f t="shared" si="0"/>
        <v>10</v>
      </c>
      <c r="L7" s="20">
        <f t="shared" ref="L7" si="1">K7+1</f>
        <v>11</v>
      </c>
      <c r="M7" s="20">
        <f t="shared" ref="M7" si="2">L7+1</f>
        <v>12</v>
      </c>
      <c r="N7" s="20">
        <f t="shared" ref="N7" si="3">M7+1</f>
        <v>13</v>
      </c>
      <c r="O7" s="20">
        <f t="shared" ref="O7" si="4">N7+1</f>
        <v>14</v>
      </c>
      <c r="P7" s="20">
        <f t="shared" ref="P7" si="5">O7+1</f>
        <v>15</v>
      </c>
      <c r="AG7" s="20" t="str">
        <f>RIGHT(R9,9)</f>
        <v xml:space="preserve"> 05-10-20</v>
      </c>
    </row>
    <row r="8" spans="1:34" ht="12.75" customHeight="1" x14ac:dyDescent="0.15">
      <c r="B8" s="18"/>
      <c r="C8" s="35" t="s">
        <v>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  <c r="Q8" s="10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19"/>
      <c r="AG8" s="34" t="s">
        <v>97</v>
      </c>
      <c r="AH8" s="34"/>
    </row>
    <row r="9" spans="1:34" ht="42" x14ac:dyDescent="0.15">
      <c r="B9" s="18"/>
      <c r="C9" s="22" t="s">
        <v>94</v>
      </c>
      <c r="D9" s="24" t="s">
        <v>93</v>
      </c>
      <c r="E9" s="24" t="s">
        <v>92</v>
      </c>
      <c r="F9" s="24" t="s">
        <v>52</v>
      </c>
      <c r="G9" s="24" t="s">
        <v>1</v>
      </c>
      <c r="H9" s="24" t="s">
        <v>2</v>
      </c>
      <c r="I9" s="24" t="s">
        <v>3</v>
      </c>
      <c r="J9" s="24" t="s">
        <v>4</v>
      </c>
      <c r="K9" s="24" t="s">
        <v>5</v>
      </c>
      <c r="L9" s="24" t="s">
        <v>6</v>
      </c>
      <c r="M9" s="24" t="s">
        <v>7</v>
      </c>
      <c r="N9" s="24" t="s">
        <v>95</v>
      </c>
      <c r="O9" s="24" t="s">
        <v>96</v>
      </c>
      <c r="P9" s="10" t="s">
        <v>13</v>
      </c>
      <c r="Q9" s="10"/>
      <c r="R9" s="23" t="s">
        <v>94</v>
      </c>
      <c r="S9" s="25" t="s">
        <v>93</v>
      </c>
      <c r="T9" s="25" t="s">
        <v>92</v>
      </c>
      <c r="U9" s="25" t="s">
        <v>52</v>
      </c>
      <c r="V9" s="25" t="s">
        <v>1</v>
      </c>
      <c r="W9" s="25" t="s">
        <v>2</v>
      </c>
      <c r="X9" s="25" t="s">
        <v>3</v>
      </c>
      <c r="Y9" s="25" t="s">
        <v>4</v>
      </c>
      <c r="Z9" s="25" t="s">
        <v>5</v>
      </c>
      <c r="AA9" s="25" t="s">
        <v>6</v>
      </c>
      <c r="AB9" s="25" t="s">
        <v>7</v>
      </c>
      <c r="AC9" s="25" t="s">
        <v>95</v>
      </c>
      <c r="AD9" s="25" t="s">
        <v>96</v>
      </c>
      <c r="AE9" s="17" t="s">
        <v>13</v>
      </c>
      <c r="AF9" s="10"/>
      <c r="AG9" s="16" t="s">
        <v>8</v>
      </c>
      <c r="AH9" s="16" t="s">
        <v>9</v>
      </c>
    </row>
    <row r="10" spans="1:34" ht="16" x14ac:dyDescent="0.2">
      <c r="A10" s="21" t="s">
        <v>53</v>
      </c>
      <c r="B10" s="9" t="s">
        <v>10</v>
      </c>
      <c r="C10" s="15">
        <v>0.17507584174730006</v>
      </c>
      <c r="D10" s="15">
        <v>0.18348221847499832</v>
      </c>
      <c r="E10" s="15">
        <v>0.22020959487692299</v>
      </c>
      <c r="F10" s="15">
        <v>5.0934375719172073E-2</v>
      </c>
      <c r="G10" s="15">
        <v>0.17170599114319879</v>
      </c>
      <c r="H10" s="15">
        <v>0.17580190795692585</v>
      </c>
      <c r="I10" s="15">
        <v>0.14829569159213124</v>
      </c>
      <c r="J10" s="15">
        <v>0.58835585284254399</v>
      </c>
      <c r="K10" s="15">
        <v>0.63978752906128833</v>
      </c>
      <c r="L10" s="15">
        <v>0.11664904163724539</v>
      </c>
      <c r="M10" s="15">
        <v>2.7336826561713323E-2</v>
      </c>
      <c r="N10" s="15">
        <v>0.15442513679817241</v>
      </c>
      <c r="O10" s="15">
        <v>0.20820266139116422</v>
      </c>
      <c r="P10" s="15">
        <v>0.13518444000591698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34" x14ac:dyDescent="0.15">
      <c r="A11" s="21" t="s">
        <v>55</v>
      </c>
      <c r="B11" s="8" t="s">
        <v>12</v>
      </c>
      <c r="C11" s="14">
        <v>0.24141959958652986</v>
      </c>
      <c r="D11" s="14">
        <v>0.25373683374744727</v>
      </c>
      <c r="E11" s="14">
        <v>0.31398882967903174</v>
      </c>
      <c r="F11" s="14">
        <v>0.10459425842829237</v>
      </c>
      <c r="G11" s="14">
        <v>0.30116709024968402</v>
      </c>
      <c r="H11" s="14">
        <v>0.2982525368107557</v>
      </c>
      <c r="I11" s="14">
        <v>0.25016541989266011</v>
      </c>
      <c r="J11" s="14">
        <v>0.80600928655245674</v>
      </c>
      <c r="K11" s="14">
        <v>0.78674544894843812</v>
      </c>
      <c r="L11" s="14">
        <v>9.0787242246567479E-2</v>
      </c>
      <c r="M11" s="14">
        <v>3.0586878431041561E-2</v>
      </c>
      <c r="N11" s="14">
        <v>0.22289707659599486</v>
      </c>
      <c r="O11" s="14">
        <v>0.28866295128334446</v>
      </c>
      <c r="P11" s="14">
        <v>0.18382522128164711</v>
      </c>
      <c r="Q11" s="14"/>
      <c r="R11" s="14">
        <v>0.3765739568726863</v>
      </c>
      <c r="S11" s="14">
        <v>0.38187559297734547</v>
      </c>
      <c r="T11" s="14">
        <v>0.39056149340143798</v>
      </c>
      <c r="U11" s="14">
        <v>0.40124564146702152</v>
      </c>
      <c r="V11" s="14">
        <v>0.41761181597510078</v>
      </c>
      <c r="W11" s="14">
        <v>0.41060499133589518</v>
      </c>
      <c r="X11" s="14">
        <v>0.39860521021385636</v>
      </c>
      <c r="Y11" s="14">
        <v>0.41598661966983042</v>
      </c>
      <c r="Z11" s="14">
        <v>0.40157507115368585</v>
      </c>
      <c r="AA11" s="14">
        <v>0.36922827984282069</v>
      </c>
      <c r="AB11" s="14">
        <v>0.37177400329636839</v>
      </c>
      <c r="AC11" s="14">
        <v>0.38732854044422638</v>
      </c>
      <c r="AD11" s="14">
        <v>0.39397786571553123</v>
      </c>
      <c r="AE11" s="14">
        <v>0.38962782581922778</v>
      </c>
      <c r="AF11" s="14"/>
      <c r="AG11" s="14">
        <v>-5.3016361046591687E-3</v>
      </c>
      <c r="AH11" s="14">
        <v>-1.305386894654148E-2</v>
      </c>
    </row>
    <row r="12" spans="1:34" x14ac:dyDescent="0.15">
      <c r="A12" s="21" t="s">
        <v>54</v>
      </c>
      <c r="B12" s="4" t="s">
        <v>14</v>
      </c>
      <c r="C12" s="3">
        <v>0.39224967193477706</v>
      </c>
      <c r="D12" s="3">
        <v>0.43123115383797961</v>
      </c>
      <c r="E12" s="3">
        <v>0.57599547463960143</v>
      </c>
      <c r="F12" s="3">
        <v>0.28677797219573226</v>
      </c>
      <c r="G12" s="3">
        <v>0.45136217958435293</v>
      </c>
      <c r="H12" s="3">
        <v>0.48063550438108693</v>
      </c>
      <c r="I12" s="3">
        <v>0.41372941787752016</v>
      </c>
      <c r="J12" s="3">
        <v>1.1272343664498503</v>
      </c>
      <c r="K12" s="3">
        <v>1.0819514600172777</v>
      </c>
      <c r="L12" s="3">
        <v>0.12492223727446621</v>
      </c>
      <c r="M12" s="3">
        <v>4.9414117180809153E-2</v>
      </c>
      <c r="N12" s="3">
        <v>0.41391225182951502</v>
      </c>
      <c r="O12" s="3">
        <v>0.44624243166120059</v>
      </c>
      <c r="P12" s="3">
        <v>0.28192982513553227</v>
      </c>
      <c r="Q12" s="3"/>
      <c r="R12" s="11">
        <v>8.4079750253750821E-3</v>
      </c>
      <c r="S12" s="11">
        <v>8.7839066063355904E-3</v>
      </c>
      <c r="T12" s="11">
        <v>9.1080132843969815E-3</v>
      </c>
      <c r="U12" s="11">
        <v>9.2281423103400435E-3</v>
      </c>
      <c r="V12" s="11">
        <v>9.4142093320843754E-3</v>
      </c>
      <c r="W12" s="11">
        <v>9.6030042200862253E-3</v>
      </c>
      <c r="X12" s="11">
        <v>9.2219457607753529E-3</v>
      </c>
      <c r="Y12" s="11">
        <v>9.9969144702167275E-3</v>
      </c>
      <c r="Z12" s="11">
        <v>9.6159080449577418E-3</v>
      </c>
      <c r="AA12" s="11">
        <v>7.9944684463241836E-3</v>
      </c>
      <c r="AB12" s="11">
        <v>7.9695910231167757E-3</v>
      </c>
      <c r="AC12" s="11">
        <v>8.8733759578335705E-3</v>
      </c>
      <c r="AD12" s="11">
        <v>9.0183900997169008E-3</v>
      </c>
      <c r="AE12" s="11">
        <v>8.7179029719162866E-3</v>
      </c>
      <c r="AF12" s="3"/>
      <c r="AG12" s="11">
        <v>-3.7593158096050835E-4</v>
      </c>
      <c r="AH12" s="11">
        <v>-3.0992794654120456E-4</v>
      </c>
    </row>
    <row r="13" spans="1:34" x14ac:dyDescent="0.15">
      <c r="A13" s="21" t="s">
        <v>60</v>
      </c>
      <c r="B13" s="4" t="s">
        <v>15</v>
      </c>
      <c r="C13" s="3">
        <v>0.3697779405825235</v>
      </c>
      <c r="D13" s="3">
        <v>0.40582374880147709</v>
      </c>
      <c r="E13" s="3">
        <v>0.5570293929576563</v>
      </c>
      <c r="F13" s="3">
        <v>0.2698957140566719</v>
      </c>
      <c r="G13" s="3">
        <v>0.4538853987976974</v>
      </c>
      <c r="H13" s="3">
        <v>0.49225244932871187</v>
      </c>
      <c r="I13" s="3">
        <v>0.42364799101291684</v>
      </c>
      <c r="J13" s="3">
        <v>1.1685971158345962</v>
      </c>
      <c r="K13" s="3">
        <v>1.0919970626293856</v>
      </c>
      <c r="L13" s="3">
        <v>0.10963717309185857</v>
      </c>
      <c r="M13" s="3">
        <v>3.7300472673577459E-2</v>
      </c>
      <c r="N13" s="3">
        <v>0.39264148277269606</v>
      </c>
      <c r="O13" s="3">
        <v>0.44129645763133751</v>
      </c>
      <c r="P13" s="3">
        <v>0.27596899211305925</v>
      </c>
      <c r="Q13" s="3"/>
      <c r="R13" s="11">
        <v>6.6342389772275261E-3</v>
      </c>
      <c r="S13" s="11">
        <v>6.9058804187520952E-3</v>
      </c>
      <c r="T13" s="11">
        <v>7.1657464792996318E-3</v>
      </c>
      <c r="U13" s="11">
        <v>7.3353976708247677E-3</v>
      </c>
      <c r="V13" s="11">
        <v>7.5634111879618717E-3</v>
      </c>
      <c r="W13" s="11">
        <v>7.7587326796612647E-3</v>
      </c>
      <c r="X13" s="11">
        <v>7.4270996821938929E-3</v>
      </c>
      <c r="Y13" s="11">
        <v>8.1716224177148973E-3</v>
      </c>
      <c r="Z13" s="11">
        <v>7.7980093967402152E-3</v>
      </c>
      <c r="AA13" s="11">
        <v>6.4450424910066639E-3</v>
      </c>
      <c r="AB13" s="11">
        <v>6.4246977009064492E-3</v>
      </c>
      <c r="AC13" s="11">
        <v>7.0031829254525941E-3</v>
      </c>
      <c r="AD13" s="11">
        <v>7.2396655411324255E-3</v>
      </c>
      <c r="AE13" s="11">
        <v>7.0194950650138508E-3</v>
      </c>
      <c r="AF13" s="3"/>
      <c r="AG13" s="11">
        <v>-2.7164144152456906E-4</v>
      </c>
      <c r="AH13" s="11">
        <v>-3.852560877863247E-4</v>
      </c>
    </row>
    <row r="14" spans="1:34" x14ac:dyDescent="0.15">
      <c r="A14" s="21" t="s">
        <v>59</v>
      </c>
      <c r="B14" s="4" t="s">
        <v>16</v>
      </c>
      <c r="C14" s="3">
        <v>0.16680945266359271</v>
      </c>
      <c r="D14" s="3">
        <v>0.18027078640679692</v>
      </c>
      <c r="E14" s="3">
        <v>0.28210165194400094</v>
      </c>
      <c r="F14" s="3">
        <v>1.5741673095056689E-2</v>
      </c>
      <c r="G14" s="3">
        <v>0.21262239384288925</v>
      </c>
      <c r="H14" s="3">
        <v>0.19721596971088975</v>
      </c>
      <c r="I14" s="3">
        <v>0.19931265322791183</v>
      </c>
      <c r="J14" s="3">
        <v>0.9299645157588351</v>
      </c>
      <c r="K14" s="3">
        <v>1.0516905019408007</v>
      </c>
      <c r="L14" s="3">
        <v>0.15609412104919002</v>
      </c>
      <c r="M14" s="3">
        <v>8.3397764766173929E-2</v>
      </c>
      <c r="N14" s="3">
        <v>0.15313493306735332</v>
      </c>
      <c r="O14" s="3">
        <v>0.28804688575061232</v>
      </c>
      <c r="P14" s="3">
        <v>0.17210283550803199</v>
      </c>
      <c r="Q14" s="3"/>
      <c r="R14" s="11">
        <v>4.2378005534668643E-3</v>
      </c>
      <c r="S14" s="11">
        <v>4.3435511095558455E-3</v>
      </c>
      <c r="T14" s="11">
        <v>4.5509960326573931E-3</v>
      </c>
      <c r="U14" s="11">
        <v>4.5602019959327597E-3</v>
      </c>
      <c r="V14" s="11">
        <v>4.8610941699255041E-3</v>
      </c>
      <c r="W14" s="11">
        <v>4.7370742001174417E-3</v>
      </c>
      <c r="X14" s="11">
        <v>4.75146915114573E-3</v>
      </c>
      <c r="Y14" s="11">
        <v>5.5279338976855471E-3</v>
      </c>
      <c r="Z14" s="11">
        <v>5.7865831560756425E-3</v>
      </c>
      <c r="AA14" s="11">
        <v>4.8420683072937483E-3</v>
      </c>
      <c r="AB14" s="11">
        <v>4.7501707795295171E-3</v>
      </c>
      <c r="AC14" s="11">
        <v>4.4194089881467221E-3</v>
      </c>
      <c r="AD14" s="11">
        <v>4.8387668947603097E-3</v>
      </c>
      <c r="AE14" s="11">
        <v>4.7174488655435578E-3</v>
      </c>
      <c r="AF14" s="3"/>
      <c r="AG14" s="11">
        <v>-1.0575055608898123E-4</v>
      </c>
      <c r="AH14" s="11">
        <v>-4.7964831207669353E-4</v>
      </c>
    </row>
    <row r="15" spans="1:34" x14ac:dyDescent="0.15">
      <c r="A15" s="21" t="s">
        <v>58</v>
      </c>
      <c r="B15" s="4" t="s">
        <v>17</v>
      </c>
      <c r="C15" s="3">
        <v>0.38061830535285718</v>
      </c>
      <c r="D15" s="3">
        <v>0.4429362191323144</v>
      </c>
      <c r="E15" s="3">
        <v>0.60449250630003859</v>
      </c>
      <c r="F15" s="3">
        <v>0.37414585903546921</v>
      </c>
      <c r="G15" s="3">
        <v>0.58013110848689786</v>
      </c>
      <c r="H15" s="3">
        <v>0.70268435890051695</v>
      </c>
      <c r="I15" s="3">
        <v>0.75241690703610653</v>
      </c>
      <c r="J15" s="3">
        <v>2.079465281813083</v>
      </c>
      <c r="K15" s="3">
        <v>2.0867260598739912</v>
      </c>
      <c r="L15" s="3">
        <v>0.25149430176702603</v>
      </c>
      <c r="M15" s="3">
        <v>0.13652634294514612</v>
      </c>
      <c r="N15" s="3">
        <v>0.44477490719992163</v>
      </c>
      <c r="O15" s="3">
        <v>0.68331430420510264</v>
      </c>
      <c r="P15" s="3">
        <v>0.38659930151801569</v>
      </c>
      <c r="Q15" s="3"/>
      <c r="R15" s="11">
        <v>6.5329230710679184E-3</v>
      </c>
      <c r="S15" s="11">
        <v>6.9836780654080237E-3</v>
      </c>
      <c r="T15" s="11">
        <v>7.3183502145623995E-3</v>
      </c>
      <c r="U15" s="11">
        <v>7.7460130435800766E-3</v>
      </c>
      <c r="V15" s="11">
        <v>8.0956579112573639E-3</v>
      </c>
      <c r="W15" s="11">
        <v>8.7009264450660199E-3</v>
      </c>
      <c r="X15" s="11">
        <v>9.0166873488272195E-3</v>
      </c>
      <c r="Y15" s="11">
        <v>1.1575988225137272E-2</v>
      </c>
      <c r="Z15" s="11">
        <v>1.1701915022964691E-2</v>
      </c>
      <c r="AA15" s="11">
        <v>7.7278490211050276E-3</v>
      </c>
      <c r="AB15" s="11">
        <v>7.5730632702284825E-3</v>
      </c>
      <c r="AC15" s="11">
        <v>7.1336186348160682E-3</v>
      </c>
      <c r="AD15" s="11">
        <v>8.5449258394719625E-3</v>
      </c>
      <c r="AE15" s="11">
        <v>8.2021525288442261E-3</v>
      </c>
      <c r="AF15" s="3"/>
      <c r="AG15" s="11">
        <v>-4.507549943401053E-4</v>
      </c>
      <c r="AH15" s="11">
        <v>-1.6692294577763077E-3</v>
      </c>
    </row>
    <row r="16" spans="1:34" x14ac:dyDescent="0.15">
      <c r="A16" s="21" t="s">
        <v>56</v>
      </c>
      <c r="B16" s="8" t="s">
        <v>11</v>
      </c>
      <c r="C16" s="3">
        <v>0.16880079293328693</v>
      </c>
      <c r="D16" s="3">
        <v>0.22330432511854162</v>
      </c>
      <c r="E16" s="3">
        <v>0.23107918087660756</v>
      </c>
      <c r="F16" s="3">
        <v>1.0059471481946025E-2</v>
      </c>
      <c r="G16" s="3">
        <v>0.18267839264076427</v>
      </c>
      <c r="H16" s="3">
        <v>0.16515313346354618</v>
      </c>
      <c r="I16" s="3">
        <v>0.12603904761380122</v>
      </c>
      <c r="J16" s="3">
        <v>0.45907837926177403</v>
      </c>
      <c r="K16" s="3">
        <v>0.46802631978523573</v>
      </c>
      <c r="L16" s="3">
        <v>4.6456436315429048E-2</v>
      </c>
      <c r="M16" s="3">
        <v>2.5047450475983546E-3</v>
      </c>
      <c r="N16" s="3">
        <v>0.15329134139462502</v>
      </c>
      <c r="O16" s="3">
        <v>0.17411016377738034</v>
      </c>
      <c r="P16" s="3">
        <v>0.11235856452433349</v>
      </c>
      <c r="Q16" s="3"/>
      <c r="R16" s="14">
        <v>0.24366540858365715</v>
      </c>
      <c r="S16" s="14">
        <v>0.23320251004742748</v>
      </c>
      <c r="T16" s="14">
        <v>0.22613427743746223</v>
      </c>
      <c r="U16" s="14">
        <v>0.22345947893269666</v>
      </c>
      <c r="V16" s="14">
        <v>0.22856458910996968</v>
      </c>
      <c r="W16" s="14">
        <v>0.22099959439063188</v>
      </c>
      <c r="X16" s="14">
        <v>0.21887139066919287</v>
      </c>
      <c r="Y16" s="14">
        <v>0.20315770458813054</v>
      </c>
      <c r="Z16" s="14">
        <v>0.20008339239997158</v>
      </c>
      <c r="AA16" s="14">
        <v>0.20607072487170083</v>
      </c>
      <c r="AB16" s="14">
        <v>0.2123089763142206</v>
      </c>
      <c r="AC16" s="14">
        <v>0.23182643210299694</v>
      </c>
      <c r="AD16" s="14">
        <v>0.21902184587898343</v>
      </c>
      <c r="AE16" s="14">
        <v>0.22038816358109933</v>
      </c>
      <c r="AF16" s="3"/>
      <c r="AG16" s="11">
        <v>1.046289853622967E-2</v>
      </c>
      <c r="AH16" s="11">
        <v>2.3277245002557817E-2</v>
      </c>
    </row>
    <row r="17" spans="1:34" x14ac:dyDescent="0.15">
      <c r="A17" s="21" t="s">
        <v>57</v>
      </c>
      <c r="B17" s="7" t="s">
        <v>18</v>
      </c>
      <c r="C17" s="6">
        <v>0.17073876664027907</v>
      </c>
      <c r="D17" s="6">
        <v>0.17245430157947739</v>
      </c>
      <c r="E17" s="6">
        <v>0.22929520280488139</v>
      </c>
      <c r="F17" s="6">
        <v>3.3343076990271038E-2</v>
      </c>
      <c r="G17" s="6">
        <v>0.16853094632532109</v>
      </c>
      <c r="H17" s="6">
        <v>0.14877933650539693</v>
      </c>
      <c r="I17" s="6">
        <v>8.85201285508911E-2</v>
      </c>
      <c r="J17" s="6">
        <v>0.30587797509149567</v>
      </c>
      <c r="K17" s="6">
        <v>0.35506559685251587</v>
      </c>
      <c r="L17" s="6">
        <v>4.4426202907121078E-2</v>
      </c>
      <c r="M17" s="6">
        <v>9.6010118910084836E-3</v>
      </c>
      <c r="N17" s="6">
        <v>0.14796853008217609</v>
      </c>
      <c r="O17" s="6">
        <v>0.14429160168972974</v>
      </c>
      <c r="P17" s="6">
        <v>9.3300482511874311E-2</v>
      </c>
      <c r="Q17" s="6"/>
      <c r="R17" s="6">
        <v>7.6330743620709005E-2</v>
      </c>
      <c r="S17" s="6">
        <v>7.6443450939524121E-2</v>
      </c>
      <c r="T17" s="6">
        <v>7.7836735082340916E-2</v>
      </c>
      <c r="U17" s="6">
        <v>7.5907288538182141E-2</v>
      </c>
      <c r="V17" s="6">
        <v>7.6662829716318728E-2</v>
      </c>
      <c r="W17" s="6">
        <v>7.4814953479159771E-2</v>
      </c>
      <c r="X17" s="6">
        <v>7.364759186912867E-2</v>
      </c>
      <c r="Y17" s="6">
        <v>6.3199201981261013E-2</v>
      </c>
      <c r="Z17" s="6">
        <v>6.3043168850694775E-2</v>
      </c>
      <c r="AA17" s="6">
        <v>6.9446263137324132E-2</v>
      </c>
      <c r="AB17" s="6">
        <v>7.297728592471503E-2</v>
      </c>
      <c r="AC17" s="6">
        <v>7.6624119318345896E-2</v>
      </c>
      <c r="AD17" s="6">
        <v>7.2423295616144426E-2</v>
      </c>
      <c r="AE17" s="6">
        <v>7.3142161422713514E-2</v>
      </c>
      <c r="AF17" s="6"/>
      <c r="AG17" s="6">
        <v>-1.1270731881511675E-4</v>
      </c>
      <c r="AH17" s="6">
        <v>3.1885821979954904E-3</v>
      </c>
    </row>
    <row r="18" spans="1:34" x14ac:dyDescent="0.15">
      <c r="A18" s="21" t="s">
        <v>19</v>
      </c>
      <c r="B18" s="5" t="s">
        <v>19</v>
      </c>
      <c r="C18" s="13">
        <v>0.11690843411445001</v>
      </c>
      <c r="D18" s="13">
        <v>0.11085231015611331</v>
      </c>
      <c r="E18" s="13">
        <v>0.16187691664211437</v>
      </c>
      <c r="F18" s="13">
        <v>-4.2209510031464394E-3</v>
      </c>
      <c r="G18" s="13">
        <v>7.6992659909108682E-2</v>
      </c>
      <c r="H18" s="13">
        <v>8.1561074012969914E-2</v>
      </c>
      <c r="I18" s="13">
        <v>2.4921617418560055E-2</v>
      </c>
      <c r="J18" s="13">
        <v>0.2220135305049602</v>
      </c>
      <c r="K18" s="13">
        <v>0.29696217029833422</v>
      </c>
      <c r="L18" s="13">
        <v>3.669816372735641E-2</v>
      </c>
      <c r="M18" s="13">
        <v>2.2613166028262388E-3</v>
      </c>
      <c r="N18" s="13">
        <v>9.4499063563708671E-2</v>
      </c>
      <c r="O18" s="13">
        <v>9.3805436837124612E-2</v>
      </c>
      <c r="P18" s="13">
        <v>6.1623753444520618E-2</v>
      </c>
      <c r="Q18" s="13"/>
      <c r="R18" s="12">
        <v>0.47348623398928263</v>
      </c>
      <c r="S18" s="12">
        <v>0.46762708594006758</v>
      </c>
      <c r="T18" s="12">
        <v>0.46262038466522165</v>
      </c>
      <c r="U18" s="12">
        <v>0.45448283325734706</v>
      </c>
      <c r="V18" s="12">
        <v>0.44771714505078747</v>
      </c>
      <c r="W18" s="12">
        <v>0.45404878384381053</v>
      </c>
      <c r="X18" s="12">
        <v>0.45640360742725483</v>
      </c>
      <c r="Y18" s="12">
        <v>0.44968303526836229</v>
      </c>
      <c r="Z18" s="12">
        <v>0.45206863063012448</v>
      </c>
      <c r="AA18" s="12">
        <v>0.47277441003937332</v>
      </c>
      <c r="AB18" s="12">
        <v>0.47499828704910252</v>
      </c>
      <c r="AC18" s="12">
        <v>0.46473596600005673</v>
      </c>
      <c r="AD18" s="12">
        <v>0.46083700686919338</v>
      </c>
      <c r="AE18" s="12">
        <v>0.46170549617445017</v>
      </c>
      <c r="AF18" s="13"/>
      <c r="AG18" s="12">
        <v>5.8591480492150572E-3</v>
      </c>
      <c r="AH18" s="12">
        <v>1.1780737814832465E-2</v>
      </c>
    </row>
    <row r="19" spans="1:34" x14ac:dyDescent="0.15">
      <c r="A19" s="21" t="s">
        <v>64</v>
      </c>
      <c r="B19" s="4" t="s">
        <v>20</v>
      </c>
      <c r="C19" s="3">
        <v>0.16339559780947358</v>
      </c>
      <c r="D19" s="3">
        <v>0.22097433618858978</v>
      </c>
      <c r="E19" s="3">
        <v>0.27112686558892224</v>
      </c>
      <c r="F19" s="3">
        <v>-1.9994325061691649E-2</v>
      </c>
      <c r="G19" s="3">
        <v>0.20041627190365116</v>
      </c>
      <c r="H19" s="3">
        <v>0.13222290890527505</v>
      </c>
      <c r="I19" s="3">
        <v>4.0615318105976704E-2</v>
      </c>
      <c r="J19" s="3">
        <v>0.23615310768994818</v>
      </c>
      <c r="K19" s="3">
        <v>0.32702141335943496</v>
      </c>
      <c r="L19" s="3">
        <v>0.1092090587618597</v>
      </c>
      <c r="M19" s="3">
        <v>5.9075818331209763E-2</v>
      </c>
      <c r="N19" s="3">
        <v>0.15266021642950059</v>
      </c>
      <c r="O19" s="3">
        <v>0.14801910895486278</v>
      </c>
      <c r="P19" s="3">
        <v>0.12460671368211024</v>
      </c>
      <c r="Q19" s="3"/>
      <c r="R19" s="11">
        <v>0.12767457724926068</v>
      </c>
      <c r="S19" s="11">
        <v>0.12031697993689434</v>
      </c>
      <c r="T19" s="11">
        <v>0.119568785723991</v>
      </c>
      <c r="U19" s="11">
        <v>0.11235705500588022</v>
      </c>
      <c r="V19" s="11">
        <v>0.1129147227520949</v>
      </c>
      <c r="W19" s="11">
        <v>0.10541593209966725</v>
      </c>
      <c r="X19" s="11">
        <v>0.10333407455295519</v>
      </c>
      <c r="Y19" s="11">
        <v>9.7822558510463523E-2</v>
      </c>
      <c r="Z19" s="11">
        <v>9.8968515680529223E-2</v>
      </c>
      <c r="AA19" s="11">
        <v>0.11037632748488392</v>
      </c>
      <c r="AB19" s="11">
        <v>0.11304237079777017</v>
      </c>
      <c r="AC19" s="11">
        <v>0.12011897426140121</v>
      </c>
      <c r="AD19" s="11">
        <v>0.1109921792192608</v>
      </c>
      <c r="AE19" s="11">
        <v>0.11075164282864043</v>
      </c>
      <c r="AF19" s="3"/>
      <c r="AG19" s="11">
        <v>7.3575973123663346E-3</v>
      </c>
      <c r="AH19" s="11">
        <v>1.6922934420620248E-2</v>
      </c>
    </row>
    <row r="20" spans="1:34" x14ac:dyDescent="0.15">
      <c r="A20" s="21" t="s">
        <v>61</v>
      </c>
      <c r="B20" s="4" t="s">
        <v>21</v>
      </c>
      <c r="C20" s="3">
        <v>1.9017277761474664E-2</v>
      </c>
      <c r="D20" s="3">
        <v>2.5645901753343168E-2</v>
      </c>
      <c r="E20" s="3">
        <v>0.10445747749115483</v>
      </c>
      <c r="F20" s="3">
        <v>-1.1743026320278318E-2</v>
      </c>
      <c r="G20" s="3">
        <v>2.4034138654804391E-2</v>
      </c>
      <c r="H20" s="3">
        <v>4.4047917214586126E-2</v>
      </c>
      <c r="I20" s="3">
        <v>8.5329049443217137E-3</v>
      </c>
      <c r="J20" s="3">
        <v>0.28616924140775291</v>
      </c>
      <c r="K20" s="3">
        <v>0.38805966440010697</v>
      </c>
      <c r="L20" s="3">
        <v>-1.7491202699625827E-2</v>
      </c>
      <c r="M20" s="3">
        <v>-3.9708846879840422E-2</v>
      </c>
      <c r="N20" s="3">
        <v>3.3006340278729368E-2</v>
      </c>
      <c r="O20" s="3">
        <v>6.6005065848588812E-2</v>
      </c>
      <c r="P20" s="3">
        <v>2.3424010928541829E-2</v>
      </c>
      <c r="Q20" s="3"/>
      <c r="R20" s="11">
        <v>5.2574306588258603E-2</v>
      </c>
      <c r="S20" s="11">
        <v>5.5022519119957806E-2</v>
      </c>
      <c r="T20" s="11">
        <v>5.6849916694966869E-2</v>
      </c>
      <c r="U20" s="11">
        <v>5.7411298292811185E-2</v>
      </c>
      <c r="V20" s="11">
        <v>5.751789355539691E-2</v>
      </c>
      <c r="W20" s="11">
        <v>6.0387841857587742E-2</v>
      </c>
      <c r="X20" s="11">
        <v>6.1741351836841422E-2</v>
      </c>
      <c r="Y20" s="11">
        <v>6.7336778375055306E-2</v>
      </c>
      <c r="Z20" s="11">
        <v>6.9931588035551981E-2</v>
      </c>
      <c r="AA20" s="11">
        <v>6.4708642834264501E-2</v>
      </c>
      <c r="AB20" s="11">
        <v>6.5979435154599128E-2</v>
      </c>
      <c r="AC20" s="11">
        <v>5.5417453421449922E-2</v>
      </c>
      <c r="AD20" s="11">
        <v>6.11883949829954E-2</v>
      </c>
      <c r="AE20" s="11">
        <v>6.3076818216738356E-2</v>
      </c>
      <c r="AF20" s="3"/>
      <c r="AG20" s="11">
        <v>-2.4482125316992037E-3</v>
      </c>
      <c r="AH20" s="11">
        <v>-1.0502511628479753E-2</v>
      </c>
    </row>
    <row r="21" spans="1:34" x14ac:dyDescent="0.15">
      <c r="A21" s="21" t="s">
        <v>63</v>
      </c>
      <c r="B21" s="4" t="s">
        <v>22</v>
      </c>
      <c r="C21" s="3">
        <v>7.3639360833701706E-2</v>
      </c>
      <c r="D21" s="3">
        <v>7.3896270753202195E-2</v>
      </c>
      <c r="E21" s="3">
        <v>0.14911222762795479</v>
      </c>
      <c r="F21" s="3">
        <v>5.1667853764179199E-2</v>
      </c>
      <c r="G21" s="3">
        <v>8.6151717579385473E-2</v>
      </c>
      <c r="H21" s="3">
        <v>0.10438541062404876</v>
      </c>
      <c r="I21" s="3">
        <v>7.6948128378902789E-2</v>
      </c>
      <c r="J21" s="3">
        <v>0.22675114518340023</v>
      </c>
      <c r="K21" s="3">
        <v>0.24897630063438214</v>
      </c>
      <c r="L21" s="3">
        <v>5.3932479241209828E-2</v>
      </c>
      <c r="M21" s="3">
        <v>2.2830893994881404E-2</v>
      </c>
      <c r="N21" s="3">
        <v>8.5940582028500315E-2</v>
      </c>
      <c r="O21" s="3">
        <v>0.1000160445748563</v>
      </c>
      <c r="P21" s="3">
        <v>6.5713393480757665E-2</v>
      </c>
      <c r="Q21" s="3"/>
      <c r="R21" s="11">
        <v>4.6101492836800068E-2</v>
      </c>
      <c r="S21" s="11">
        <v>4.7427018707339702E-2</v>
      </c>
      <c r="T21" s="11">
        <v>4.8093674588278588E-2</v>
      </c>
      <c r="U21" s="11">
        <v>4.9067413160411626E-2</v>
      </c>
      <c r="V21" s="11">
        <v>4.8246910560469446E-2</v>
      </c>
      <c r="W21" s="11">
        <v>5.0193290127976013E-2</v>
      </c>
      <c r="X21" s="11">
        <v>5.1750265779100128E-2</v>
      </c>
      <c r="Y21" s="11">
        <v>4.9575492013323681E-2</v>
      </c>
      <c r="Z21" s="11">
        <v>4.7874595055233858E-2</v>
      </c>
      <c r="AA21" s="11">
        <v>5.2197388733436094E-2</v>
      </c>
      <c r="AB21" s="11">
        <v>5.2866436823602085E-2</v>
      </c>
      <c r="AC21" s="11">
        <v>4.7644352516535614E-2</v>
      </c>
      <c r="AD21" s="11">
        <v>4.9578217181370392E-2</v>
      </c>
      <c r="AE21" s="11">
        <v>5.036639442399312E-2</v>
      </c>
      <c r="AF21" s="3"/>
      <c r="AG21" s="11">
        <v>-1.3255258705396344E-3</v>
      </c>
      <c r="AH21" s="11">
        <v>-4.2649015871930526E-3</v>
      </c>
    </row>
    <row r="22" spans="1:34" x14ac:dyDescent="0.15">
      <c r="A22" s="21" t="s">
        <v>66</v>
      </c>
      <c r="B22" s="4" t="s">
        <v>23</v>
      </c>
      <c r="C22" s="3">
        <v>-2.1490402858568399E-2</v>
      </c>
      <c r="D22" s="3">
        <v>-3.7530611718666645E-2</v>
      </c>
      <c r="E22" s="3">
        <v>-2.1306739502258486E-3</v>
      </c>
      <c r="F22" s="3">
        <v>-0.13224890880818688</v>
      </c>
      <c r="G22" s="3">
        <v>-0.13782778043158889</v>
      </c>
      <c r="H22" s="3">
        <v>-7.9217886336229892E-2</v>
      </c>
      <c r="I22" s="3">
        <v>-9.2149670084311588E-2</v>
      </c>
      <c r="J22" s="3">
        <v>0.11855167428981814</v>
      </c>
      <c r="K22" s="3">
        <v>0.17989924523711256</v>
      </c>
      <c r="L22" s="3">
        <v>1.3679940038933315E-2</v>
      </c>
      <c r="M22" s="3">
        <v>1.4221655710683432E-2</v>
      </c>
      <c r="N22" s="3">
        <v>-4.9950551753111326E-2</v>
      </c>
      <c r="O22" s="3">
        <v>-1.3222825131161924E-2</v>
      </c>
      <c r="P22" s="3">
        <v>-1.4360359874974077E-2</v>
      </c>
      <c r="Q22" s="3"/>
      <c r="R22" s="11">
        <v>4.00400878521288E-2</v>
      </c>
      <c r="S22" s="11">
        <v>4.1395076162080727E-2</v>
      </c>
      <c r="T22" s="11">
        <v>4.0808921448596776E-2</v>
      </c>
      <c r="U22" s="11">
        <v>4.0338739750988693E-2</v>
      </c>
      <c r="V22" s="11">
        <v>3.9388601627577201E-2</v>
      </c>
      <c r="W22" s="11">
        <v>4.198536191513267E-2</v>
      </c>
      <c r="X22" s="11">
        <v>4.2671366167656613E-2</v>
      </c>
      <c r="Y22" s="11">
        <v>4.4860655705778296E-2</v>
      </c>
      <c r="Z22" s="11">
        <v>4.645530865694128E-2</v>
      </c>
      <c r="AA22" s="11">
        <v>4.9851642987665895E-2</v>
      </c>
      <c r="AB22" s="11">
        <v>5.1000260088824141E-2</v>
      </c>
      <c r="AC22" s="11">
        <v>4.0644456741785892E-2</v>
      </c>
      <c r="AD22" s="11">
        <v>4.4065689664109481E-2</v>
      </c>
      <c r="AE22" s="11">
        <v>4.605990079555574E-2</v>
      </c>
      <c r="AF22" s="3"/>
      <c r="AG22" s="11">
        <v>-1.3549883099519267E-3</v>
      </c>
      <c r="AH22" s="11">
        <v>-6.0198129434269401E-3</v>
      </c>
    </row>
    <row r="23" spans="1:34" s="29" customFormat="1" x14ac:dyDescent="0.15">
      <c r="A23" s="21" t="s">
        <v>62</v>
      </c>
      <c r="B23" s="26" t="s">
        <v>24</v>
      </c>
      <c r="C23" s="27">
        <v>0.15586902226435226</v>
      </c>
      <c r="D23" s="27">
        <v>2.4228132741431339E-2</v>
      </c>
      <c r="E23" s="27">
        <v>0.1883659644073363</v>
      </c>
      <c r="F23" s="27">
        <v>0.10315471668828922</v>
      </c>
      <c r="G23" s="27">
        <v>0.1363206174148861</v>
      </c>
      <c r="H23" s="27">
        <v>0.19673469531708077</v>
      </c>
      <c r="I23" s="27">
        <v>0.17822411859051074</v>
      </c>
      <c r="J23" s="27">
        <v>0.21068105779711641</v>
      </c>
      <c r="K23" s="27">
        <v>0.27405956152358768</v>
      </c>
      <c r="L23" s="27">
        <v>6.1702550070850126E-2</v>
      </c>
      <c r="M23" s="27">
        <v>3.2234940172636554E-2</v>
      </c>
      <c r="N23" s="27">
        <v>0.11378158544501944</v>
      </c>
      <c r="O23" s="27">
        <v>0.13184780551685635</v>
      </c>
      <c r="P23" s="27">
        <v>7.6612727676894615E-2</v>
      </c>
      <c r="Q23" s="27"/>
      <c r="R23" s="28">
        <v>4.0469983816658638E-2</v>
      </c>
      <c r="S23" s="28">
        <v>4.1126608503118785E-2</v>
      </c>
      <c r="T23" s="28">
        <v>3.9564098842112094E-2</v>
      </c>
      <c r="U23" s="28">
        <v>3.9141486352523909E-2</v>
      </c>
      <c r="V23" s="28">
        <v>3.7520472686862635E-2</v>
      </c>
      <c r="W23" s="28">
        <v>3.9109428379283676E-2</v>
      </c>
      <c r="X23" s="28">
        <v>3.9358076497692629E-2</v>
      </c>
      <c r="Y23" s="28">
        <v>3.5429316661859236E-2</v>
      </c>
      <c r="Z23" s="28">
        <v>3.474802255725843E-2</v>
      </c>
      <c r="AA23" s="28">
        <v>3.6975539765324916E-2</v>
      </c>
      <c r="AB23" s="28">
        <v>3.6881120765505572E-2</v>
      </c>
      <c r="AC23" s="28">
        <v>4.0090841691529239E-2</v>
      </c>
      <c r="AD23" s="28">
        <v>3.8071693483963408E-2</v>
      </c>
      <c r="AE23" s="28">
        <v>3.7472831688095815E-2</v>
      </c>
      <c r="AF23" s="27"/>
      <c r="AG23" s="28">
        <v>-6.5662468646014716E-4</v>
      </c>
      <c r="AH23" s="28">
        <v>2.997152128562823E-3</v>
      </c>
    </row>
    <row r="24" spans="1:34" x14ac:dyDescent="0.15">
      <c r="A24" s="21" t="s">
        <v>74</v>
      </c>
      <c r="B24" s="4" t="s">
        <v>25</v>
      </c>
      <c r="C24" s="3">
        <v>4.1599861397149052E-2</v>
      </c>
      <c r="D24" s="3">
        <v>7.6742432550969297E-2</v>
      </c>
      <c r="E24" s="3">
        <v>0.16084746996546531</v>
      </c>
      <c r="F24" s="3">
        <v>5.0966484934421449E-2</v>
      </c>
      <c r="G24" s="3">
        <v>4.9389626522923627E-2</v>
      </c>
      <c r="H24" s="3">
        <v>0.12247055003412999</v>
      </c>
      <c r="I24" s="3">
        <v>7.8863878825364928E-2</v>
      </c>
      <c r="J24" s="3">
        <v>0.37072179532310207</v>
      </c>
      <c r="K24" s="3">
        <v>0.3512247555913115</v>
      </c>
      <c r="L24" s="3">
        <v>-2.6170981604976499E-2</v>
      </c>
      <c r="M24" s="3">
        <v>-6.3260265885094646E-2</v>
      </c>
      <c r="N24" s="3">
        <v>8.2367373467844784E-2</v>
      </c>
      <c r="O24" s="3">
        <v>9.8746545555612561E-2</v>
      </c>
      <c r="P24" s="3">
        <v>7.8194254313903505E-2</v>
      </c>
      <c r="Q24" s="3"/>
      <c r="R24" s="11">
        <v>2.5689806245503041E-2</v>
      </c>
      <c r="S24" s="11">
        <v>2.9925243598825681E-2</v>
      </c>
      <c r="T24" s="11">
        <v>3.2985850043030625E-2</v>
      </c>
      <c r="U24" s="11">
        <v>3.5240265244254644E-2</v>
      </c>
      <c r="V24" s="11">
        <v>3.5240563454861352E-2</v>
      </c>
      <c r="W24" s="11">
        <v>3.9292947448520264E-2</v>
      </c>
      <c r="X24" s="11">
        <v>3.9330662001094724E-2</v>
      </c>
      <c r="Y24" s="11">
        <v>4.1721984050758845E-2</v>
      </c>
      <c r="Z24" s="11">
        <v>3.9162738626478219E-2</v>
      </c>
      <c r="AA24" s="11">
        <v>3.907724182316584E-2</v>
      </c>
      <c r="AB24" s="11">
        <v>3.5597172395373411E-2</v>
      </c>
      <c r="AC24" s="11">
        <v>3.0868244252687426E-2</v>
      </c>
      <c r="AD24" s="11">
        <v>3.5754670180868121E-2</v>
      </c>
      <c r="AE24" s="11">
        <v>3.5661510221329247E-2</v>
      </c>
      <c r="AF24" s="3"/>
      <c r="AG24" s="11">
        <v>-4.2354373533226401E-3</v>
      </c>
      <c r="AH24" s="11">
        <v>-9.9717039758262065E-3</v>
      </c>
    </row>
    <row r="25" spans="1:34" x14ac:dyDescent="0.15">
      <c r="A25" s="21" t="s">
        <v>71</v>
      </c>
      <c r="B25" s="4" t="s">
        <v>26</v>
      </c>
      <c r="C25" s="3">
        <v>0.69207089029396596</v>
      </c>
      <c r="D25" s="3">
        <v>0.67960370831661543</v>
      </c>
      <c r="E25" s="3">
        <v>0.70963024056395674</v>
      </c>
      <c r="F25" s="3">
        <v>0.58822536327058805</v>
      </c>
      <c r="G25" s="3">
        <v>0.58540285438248862</v>
      </c>
      <c r="H25" s="3">
        <v>0.6073504667273566</v>
      </c>
      <c r="I25" s="3">
        <v>0.43436118595849915</v>
      </c>
      <c r="J25" s="3">
        <v>0.58970884924622757</v>
      </c>
      <c r="K25" s="3">
        <v>0.65178075970033122</v>
      </c>
      <c r="L25" s="3">
        <v>8.6545633366029037E-2</v>
      </c>
      <c r="M25" s="3">
        <v>-3.4205909627338875E-2</v>
      </c>
      <c r="N25" s="3">
        <v>0.66645245988740232</v>
      </c>
      <c r="O25" s="3">
        <v>0.44185307661720591</v>
      </c>
      <c r="P25" s="3">
        <v>0.23570101941213503</v>
      </c>
      <c r="Q25" s="3"/>
      <c r="R25" s="11">
        <v>2.4055251648240284E-2</v>
      </c>
      <c r="S25" s="11">
        <v>2.5189537697980376E-2</v>
      </c>
      <c r="T25" s="11">
        <v>2.522138715092271E-2</v>
      </c>
      <c r="U25" s="11">
        <v>2.5463688487023135E-2</v>
      </c>
      <c r="V25" s="11">
        <v>2.5468477542013791E-2</v>
      </c>
      <c r="W25" s="11">
        <v>2.7192218271923422E-2</v>
      </c>
      <c r="X25" s="11">
        <v>2.6804132698523914E-2</v>
      </c>
      <c r="Y25" s="11">
        <v>2.563791245862776E-2</v>
      </c>
      <c r="Z25" s="11">
        <v>2.4738031435932322E-2</v>
      </c>
      <c r="AA25" s="11">
        <v>2.2883697387389029E-2</v>
      </c>
      <c r="AB25" s="11">
        <v>2.1262374372714329E-2</v>
      </c>
      <c r="AC25" s="11">
        <v>2.4969825892391828E-2</v>
      </c>
      <c r="AD25" s="11">
        <v>2.4716124351178988E-2</v>
      </c>
      <c r="AE25" s="11">
        <v>2.3456210587473551E-2</v>
      </c>
      <c r="AF25" s="3"/>
      <c r="AG25" s="11">
        <v>-1.1342860497400922E-3</v>
      </c>
      <c r="AH25" s="11">
        <v>5.9904106076673347E-4</v>
      </c>
    </row>
    <row r="26" spans="1:34" x14ac:dyDescent="0.15">
      <c r="A26" s="21" t="s">
        <v>70</v>
      </c>
      <c r="B26" s="4" t="s">
        <v>27</v>
      </c>
      <c r="C26" s="3">
        <v>0.13782551371978849</v>
      </c>
      <c r="D26" s="3">
        <v>0.10372720033318167</v>
      </c>
      <c r="E26" s="3">
        <v>-4.7268242741011577E-3</v>
      </c>
      <c r="F26" s="3">
        <v>-9.2743276516029635E-2</v>
      </c>
      <c r="G26" s="3">
        <v>-8.1449113944615445E-2</v>
      </c>
      <c r="H26" s="3">
        <v>-0.12790281529505382</v>
      </c>
      <c r="I26" s="3">
        <v>-0.17633995378166903</v>
      </c>
      <c r="J26" s="3">
        <v>-1.4859730195513923E-2</v>
      </c>
      <c r="K26" s="3">
        <v>0.11156916435138371</v>
      </c>
      <c r="L26" s="3">
        <v>1.6948095181099659E-2</v>
      </c>
      <c r="M26" s="3">
        <v>1.5703670691002404E-2</v>
      </c>
      <c r="N26" s="3">
        <v>4.4272716034495244E-2</v>
      </c>
      <c r="O26" s="3">
        <v>-1.0090344573480204E-2</v>
      </c>
      <c r="P26" s="3">
        <v>1.7916230712614799E-2</v>
      </c>
      <c r="Q26" s="3"/>
      <c r="R26" s="11">
        <v>4.1157234028549157E-2</v>
      </c>
      <c r="S26" s="11">
        <v>3.6862162685655217E-2</v>
      </c>
      <c r="T26" s="11">
        <v>3.14529709786091E-2</v>
      </c>
      <c r="U26" s="11">
        <v>2.728834798315698E-2</v>
      </c>
      <c r="V26" s="11">
        <v>2.3999507363016988E-2</v>
      </c>
      <c r="W26" s="11">
        <v>2.2463911432448108E-2</v>
      </c>
      <c r="X26" s="11">
        <v>2.1667388782818948E-2</v>
      </c>
      <c r="Y26" s="11">
        <v>1.9634408201469524E-2</v>
      </c>
      <c r="Z26" s="11">
        <v>1.9846242405820017E-2</v>
      </c>
      <c r="AA26" s="11">
        <v>2.2823566566453762E-2</v>
      </c>
      <c r="AB26" s="11">
        <v>2.0748189047405104E-2</v>
      </c>
      <c r="AC26" s="11">
        <v>3.4326186537003298E-2</v>
      </c>
      <c r="AD26" s="11">
        <v>2.5763280697745181E-2</v>
      </c>
      <c r="AE26" s="11">
        <v>2.3467187979493126E-2</v>
      </c>
      <c r="AF26" s="3"/>
      <c r="AG26" s="11">
        <v>4.2950713428939399E-3</v>
      </c>
      <c r="AH26" s="11">
        <v>1.7690046049056031E-2</v>
      </c>
    </row>
    <row r="27" spans="1:34" x14ac:dyDescent="0.15">
      <c r="A27" s="21" t="s">
        <v>67</v>
      </c>
      <c r="B27" s="4" t="s">
        <v>28</v>
      </c>
      <c r="C27" s="3">
        <v>0.39457751366301658</v>
      </c>
      <c r="D27" s="3">
        <v>0.42364498507530768</v>
      </c>
      <c r="E27" s="3">
        <v>0.49088090634723852</v>
      </c>
      <c r="F27" s="3">
        <v>0.19385934552577752</v>
      </c>
      <c r="G27" s="3">
        <v>0.44732349492211404</v>
      </c>
      <c r="H27" s="3">
        <v>0.4361154306962311</v>
      </c>
      <c r="I27" s="3">
        <v>0.34569292057897971</v>
      </c>
      <c r="J27" s="3">
        <v>0.44672673907374072</v>
      </c>
      <c r="K27" s="3">
        <v>0.38225436494603393</v>
      </c>
      <c r="L27" s="3">
        <v>-3.4391710884145783E-2</v>
      </c>
      <c r="M27" s="3">
        <v>-8.8071494691361107E-2</v>
      </c>
      <c r="N27" s="3">
        <v>0.36719058866942095</v>
      </c>
      <c r="O27" s="3">
        <v>0.27693329373617781</v>
      </c>
      <c r="P27" s="3">
        <v>0.13224943881837176</v>
      </c>
      <c r="Q27" s="3"/>
      <c r="R27" s="11">
        <v>1.3488937527179621E-2</v>
      </c>
      <c r="S27" s="11">
        <v>1.3762332589806166E-2</v>
      </c>
      <c r="T27" s="11">
        <v>1.3972689930074427E-2</v>
      </c>
      <c r="U27" s="11">
        <v>1.4122462628299625E-2</v>
      </c>
      <c r="V27" s="11">
        <v>1.4449594219044407E-2</v>
      </c>
      <c r="W27" s="11">
        <v>1.4600535293330308E-2</v>
      </c>
      <c r="X27" s="11">
        <v>1.4352558584905539E-2</v>
      </c>
      <c r="Y27" s="11">
        <v>1.2911777796979723E-2</v>
      </c>
      <c r="Z27" s="11">
        <v>1.1820979303752319E-2</v>
      </c>
      <c r="AA27" s="11">
        <v>1.0908829911870196E-2</v>
      </c>
      <c r="AB27" s="11">
        <v>1.0600436695196841E-2</v>
      </c>
      <c r="AC27" s="11">
        <v>1.383048382228119E-2</v>
      </c>
      <c r="AD27" s="11">
        <v>1.3006284045352465E-2</v>
      </c>
      <c r="AE27" s="11">
        <v>1.2129875691358932E-2</v>
      </c>
      <c r="AF27" s="3"/>
      <c r="AG27" s="11">
        <v>-2.733950626265455E-4</v>
      </c>
      <c r="AH27" s="11">
        <v>1.3590618358206887E-3</v>
      </c>
    </row>
    <row r="28" spans="1:34" x14ac:dyDescent="0.15">
      <c r="A28" s="21" t="s">
        <v>73</v>
      </c>
      <c r="B28" s="4" t="s">
        <v>29</v>
      </c>
      <c r="C28" s="3">
        <v>0.14376531950108087</v>
      </c>
      <c r="D28" s="3">
        <v>0.1097869360457826</v>
      </c>
      <c r="E28" s="3">
        <v>2.6722776052647043E-2</v>
      </c>
      <c r="F28" s="3">
        <v>-0.28087179403938961</v>
      </c>
      <c r="G28" s="3">
        <v>6.4056575421369055E-2</v>
      </c>
      <c r="H28" s="3">
        <v>-2.2914459290529744E-2</v>
      </c>
      <c r="I28" s="3">
        <v>-0.33624467788466905</v>
      </c>
      <c r="J28" s="3">
        <v>3.696300648307712E-2</v>
      </c>
      <c r="K28" s="3">
        <v>0.17127165632236879</v>
      </c>
      <c r="L28" s="3">
        <v>-1.2980711930207115E-2</v>
      </c>
      <c r="M28" s="3">
        <v>-7.9322375368205952E-2</v>
      </c>
      <c r="N28" s="3">
        <v>-2.4841903617516627E-2</v>
      </c>
      <c r="O28" s="3">
        <v>-3.1316762397045048E-2</v>
      </c>
      <c r="P28" s="3">
        <v>-4.09916753164523E-2</v>
      </c>
      <c r="Q28" s="3"/>
      <c r="R28" s="11">
        <v>1.2433344419792988E-2</v>
      </c>
      <c r="S28" s="11">
        <v>1.2203921635973454E-2</v>
      </c>
      <c r="T28" s="11">
        <v>1.1140259888202018E-2</v>
      </c>
      <c r="U28" s="11">
        <v>1.1506297365128699E-2</v>
      </c>
      <c r="V28" s="11">
        <v>1.2142726606175255E-2</v>
      </c>
      <c r="W28" s="11">
        <v>1.0508165782349447E-2</v>
      </c>
      <c r="X28" s="11">
        <v>1.0483648280225615E-2</v>
      </c>
      <c r="Y28" s="11">
        <v>1.0063304769147154E-2</v>
      </c>
      <c r="Z28" s="11">
        <v>1.0749957106859935E-2</v>
      </c>
      <c r="AA28" s="11">
        <v>1.0879499750351905E-2</v>
      </c>
      <c r="AB28" s="11">
        <v>1.482694627381758E-2</v>
      </c>
      <c r="AC28" s="11">
        <v>1.1831387370289183E-2</v>
      </c>
      <c r="AD28" s="11">
        <v>1.1439332640038817E-2</v>
      </c>
      <c r="AE28" s="11">
        <v>1.1144015970689515E-2</v>
      </c>
      <c r="AF28" s="3"/>
      <c r="AG28" s="11">
        <v>2.2942278381953354E-4</v>
      </c>
      <c r="AH28" s="11">
        <v>1.2893284491034725E-3</v>
      </c>
    </row>
    <row r="29" spans="1:34" x14ac:dyDescent="0.15">
      <c r="A29" s="21" t="s">
        <v>68</v>
      </c>
      <c r="B29" s="4" t="s">
        <v>30</v>
      </c>
      <c r="C29" s="3">
        <v>0.3482331151914933</v>
      </c>
      <c r="D29" s="3">
        <v>0.34405118453000449</v>
      </c>
      <c r="E29" s="3">
        <v>0.43128156649571986</v>
      </c>
      <c r="F29" s="3">
        <v>0.19702549733762834</v>
      </c>
      <c r="G29" s="3">
        <v>0.29403450751945504</v>
      </c>
      <c r="H29" s="3">
        <v>0.25877812754995644</v>
      </c>
      <c r="I29" s="3">
        <v>0.20040283928115959</v>
      </c>
      <c r="J29" s="3">
        <v>0.3764100645567664</v>
      </c>
      <c r="K29" s="3">
        <v>0.41135323905101179</v>
      </c>
      <c r="L29" s="3">
        <v>7.0141540966406957E-2</v>
      </c>
      <c r="M29" s="3">
        <v>3.9844715274691411E-2</v>
      </c>
      <c r="N29" s="3">
        <v>0.32723793568565046</v>
      </c>
      <c r="O29" s="3">
        <v>0.26079748240644363</v>
      </c>
      <c r="P29" s="3">
        <v>0.20506199816125245</v>
      </c>
      <c r="Q29" s="3"/>
      <c r="R29" s="11">
        <v>1.0740124239879124E-2</v>
      </c>
      <c r="S29" s="11">
        <v>1.1201298685097755E-2</v>
      </c>
      <c r="T29" s="11">
        <v>1.027380889648908E-2</v>
      </c>
      <c r="U29" s="11">
        <v>1.0074126017780606E-2</v>
      </c>
      <c r="V29" s="11">
        <v>9.9806931333131493E-3</v>
      </c>
      <c r="W29" s="11">
        <v>9.9154886287396715E-3</v>
      </c>
      <c r="X29" s="11">
        <v>9.6110238739777962E-3</v>
      </c>
      <c r="Y29" s="11">
        <v>8.9299381029386837E-3</v>
      </c>
      <c r="Z29" s="11">
        <v>8.184932428608592E-3</v>
      </c>
      <c r="AA29" s="11">
        <v>7.5389403167924821E-3</v>
      </c>
      <c r="AB29" s="11">
        <v>7.2304754315206483E-3</v>
      </c>
      <c r="AC29" s="11">
        <v>1.0580317193853842E-2</v>
      </c>
      <c r="AD29" s="11">
        <v>9.3109000593677351E-3</v>
      </c>
      <c r="AE29" s="11">
        <v>8.798810593920188E-3</v>
      </c>
      <c r="AF29" s="3"/>
      <c r="AG29" s="11">
        <v>-4.6117444521863102E-4</v>
      </c>
      <c r="AH29" s="11">
        <v>1.9413136459589357E-3</v>
      </c>
    </row>
    <row r="30" spans="1:34" x14ac:dyDescent="0.15">
      <c r="A30" s="21" t="s">
        <v>75</v>
      </c>
      <c r="B30" s="4" t="s">
        <v>31</v>
      </c>
      <c r="C30" s="3">
        <v>-0.2542384483248869</v>
      </c>
      <c r="D30" s="3">
        <v>-0.25759808907697496</v>
      </c>
      <c r="E30" s="3">
        <v>-0.32009596816532399</v>
      </c>
      <c r="F30" s="3">
        <v>-0.43492881882684015</v>
      </c>
      <c r="G30" s="3">
        <v>-0.37192708922635492</v>
      </c>
      <c r="H30" s="3">
        <v>-0.4091814488542227</v>
      </c>
      <c r="I30" s="3">
        <v>-0.33591054598250203</v>
      </c>
      <c r="J30" s="3">
        <v>-0.2037055277703704</v>
      </c>
      <c r="K30" s="3">
        <v>8.643383733975063E-2</v>
      </c>
      <c r="L30" s="3">
        <v>2.9393937977260559E-2</v>
      </c>
      <c r="M30" s="3">
        <v>3.530064083117606E-2</v>
      </c>
      <c r="N30" s="3">
        <v>-0.31881946030474051</v>
      </c>
      <c r="O30" s="3">
        <v>-0.21324549847189075</v>
      </c>
      <c r="P30" s="3">
        <v>-0.12776047332053542</v>
      </c>
      <c r="Q30" s="3"/>
      <c r="R30" s="11">
        <v>9.2830429626710367E-3</v>
      </c>
      <c r="S30" s="11">
        <v>8.4660282765904923E-3</v>
      </c>
      <c r="T30" s="11">
        <v>7.9031602884168124E-3</v>
      </c>
      <c r="U30" s="11">
        <v>7.6882852488882976E-3</v>
      </c>
      <c r="V30" s="11">
        <v>7.3231910383619401E-3</v>
      </c>
      <c r="W30" s="11">
        <v>7.1223277407866511E-3</v>
      </c>
      <c r="X30" s="11">
        <v>7.8400165367326427E-3</v>
      </c>
      <c r="Y30" s="11">
        <v>8.1330101052150827E-3</v>
      </c>
      <c r="Z30" s="11">
        <v>9.846021336501724E-3</v>
      </c>
      <c r="AA30" s="11">
        <v>1.1951044593855282E-2</v>
      </c>
      <c r="AB30" s="11">
        <v>1.2040764841950985E-2</v>
      </c>
      <c r="AC30" s="11">
        <v>8.3505663288493057E-3</v>
      </c>
      <c r="AD30" s="11">
        <v>9.0392069081248159E-3</v>
      </c>
      <c r="AE30" s="11">
        <v>1.0066167811262803E-2</v>
      </c>
      <c r="AF30" s="3"/>
      <c r="AG30" s="11">
        <v>8.1701468608054439E-4</v>
      </c>
      <c r="AH30" s="11">
        <v>-7.8312484859176593E-4</v>
      </c>
    </row>
    <row r="31" spans="1:34" x14ac:dyDescent="0.15">
      <c r="A31" s="21" t="s">
        <v>69</v>
      </c>
      <c r="B31" s="4" t="s">
        <v>32</v>
      </c>
      <c r="C31" s="3">
        <v>0.150506267735982</v>
      </c>
      <c r="D31" s="3">
        <v>4.1693859372056115E-2</v>
      </c>
      <c r="E31" s="3">
        <v>0.14961272687474869</v>
      </c>
      <c r="F31" s="3">
        <v>4.9467781618340659E-2</v>
      </c>
      <c r="G31" s="3">
        <v>-6.6801313316141545E-2</v>
      </c>
      <c r="H31" s="3">
        <v>6.6887098826432942E-2</v>
      </c>
      <c r="I31" s="3">
        <v>8.2157482283125111E-2</v>
      </c>
      <c r="J31" s="3">
        <v>0.13629551211863233</v>
      </c>
      <c r="K31" s="3">
        <v>0.43730866762713816</v>
      </c>
      <c r="L31" s="3">
        <v>0.1959878917203374</v>
      </c>
      <c r="M31" s="3">
        <v>0.18010327102924159</v>
      </c>
      <c r="N31" s="3">
        <v>9.6243873636641109E-2</v>
      </c>
      <c r="O31" s="3">
        <v>0.12115360259180297</v>
      </c>
      <c r="P31" s="3">
        <v>8.9462816899312902E-2</v>
      </c>
      <c r="Q31" s="3"/>
      <c r="R31" s="11">
        <v>6.89458511059232E-3</v>
      </c>
      <c r="S31" s="11">
        <v>7.2043837424697905E-3</v>
      </c>
      <c r="T31" s="11">
        <v>6.9996294012952421E-3</v>
      </c>
      <c r="U31" s="11">
        <v>6.4901800497270731E-3</v>
      </c>
      <c r="V31" s="11">
        <v>5.7257419264368043E-3</v>
      </c>
      <c r="W31" s="11">
        <v>6.1500970720904146E-3</v>
      </c>
      <c r="X31" s="11">
        <v>6.2616441782761857E-3</v>
      </c>
      <c r="Y31" s="11">
        <v>5.5831981107896372E-3</v>
      </c>
      <c r="Z31" s="11">
        <v>6.2251222147618685E-3</v>
      </c>
      <c r="AA31" s="11">
        <v>7.2494129764666942E-3</v>
      </c>
      <c r="AB31" s="11">
        <v>7.0535971209814384E-3</v>
      </c>
      <c r="AC31" s="11">
        <v>6.9013711430693037E-3</v>
      </c>
      <c r="AD31" s="11">
        <v>6.4999315001672041E-3</v>
      </c>
      <c r="AE31" s="11">
        <v>6.1533676769543405E-3</v>
      </c>
      <c r="AF31" s="3"/>
      <c r="AG31" s="11">
        <v>-3.097986318774705E-4</v>
      </c>
      <c r="AH31" s="11">
        <v>7.4121743363797944E-4</v>
      </c>
    </row>
    <row r="32" spans="1:34" x14ac:dyDescent="0.15">
      <c r="A32" s="21" t="s">
        <v>72</v>
      </c>
      <c r="B32" s="4" t="s">
        <v>33</v>
      </c>
      <c r="C32" s="3">
        <v>-7.2522732675570134E-2</v>
      </c>
      <c r="D32" s="3">
        <v>-6.2199392188591399E-2</v>
      </c>
      <c r="E32" s="3">
        <v>1.0212345494546849E-2</v>
      </c>
      <c r="F32" s="3">
        <v>-0.12881839046769425</v>
      </c>
      <c r="G32" s="3">
        <v>-0.18667507294332619</v>
      </c>
      <c r="H32" s="3">
        <v>-0.16245071212863599</v>
      </c>
      <c r="I32" s="3">
        <v>-0.19362058828596487</v>
      </c>
      <c r="J32" s="3">
        <v>-3.8952241443551645E-2</v>
      </c>
      <c r="K32" s="3">
        <v>9.1318662074352783E-2</v>
      </c>
      <c r="L32" s="3">
        <v>-0.10279213675762769</v>
      </c>
      <c r="M32" s="3">
        <v>-0.14642120111474435</v>
      </c>
      <c r="N32" s="3">
        <v>-6.4987124630303025E-2</v>
      </c>
      <c r="O32" s="3">
        <v>-9.5614246745568524E-2</v>
      </c>
      <c r="P32" s="3">
        <v>-0.12453959826230339</v>
      </c>
      <c r="Q32" s="3"/>
      <c r="R32" s="11">
        <v>5.3744311324499397E-3</v>
      </c>
      <c r="S32" s="11">
        <v>5.7361216517569152E-3</v>
      </c>
      <c r="T32" s="11">
        <v>5.9789264106709615E-3</v>
      </c>
      <c r="U32" s="11">
        <v>5.8608356977838142E-3</v>
      </c>
      <c r="V32" s="11">
        <v>5.544996201347129E-3</v>
      </c>
      <c r="W32" s="11">
        <v>5.7714192337836312E-3</v>
      </c>
      <c r="X32" s="11">
        <v>5.9038279276538465E-3</v>
      </c>
      <c r="Y32" s="11">
        <v>5.9901694783637176E-3</v>
      </c>
      <c r="Z32" s="11">
        <v>6.2844091879411283E-3</v>
      </c>
      <c r="AA32" s="11">
        <v>6.4271548112008496E-3</v>
      </c>
      <c r="AB32" s="11">
        <v>6.6198641951991394E-3</v>
      </c>
      <c r="AC32" s="11">
        <v>5.7327677677973853E-3</v>
      </c>
      <c r="AD32" s="11">
        <v>6.0113435507557775E-3</v>
      </c>
      <c r="AE32" s="11">
        <v>6.5124811427744681E-3</v>
      </c>
      <c r="AF32" s="3"/>
      <c r="AG32" s="11">
        <v>-3.6169051930697547E-4</v>
      </c>
      <c r="AH32" s="11">
        <v>-1.1380500103245284E-3</v>
      </c>
    </row>
    <row r="33" spans="1:34" x14ac:dyDescent="0.15">
      <c r="A33" s="21" t="s">
        <v>65</v>
      </c>
      <c r="B33" s="4" t="s">
        <v>34</v>
      </c>
      <c r="C33" s="3">
        <v>0.16497890315302588</v>
      </c>
      <c r="D33" s="3">
        <v>0.13735740515544617</v>
      </c>
      <c r="E33" s="3">
        <v>0.26857628690856628</v>
      </c>
      <c r="F33" s="3">
        <v>0.25468438305333979</v>
      </c>
      <c r="G33" s="3">
        <v>0.26478741258404248</v>
      </c>
      <c r="H33" s="3">
        <v>0.30203513124703413</v>
      </c>
      <c r="I33" s="3">
        <v>0.1927066315556854</v>
      </c>
      <c r="J33" s="3">
        <v>0.37165025313938349</v>
      </c>
      <c r="K33" s="3">
        <v>0.38218922923726761</v>
      </c>
      <c r="L33" s="3">
        <v>-9.8245744594781872E-3</v>
      </c>
      <c r="M33" s="3">
        <v>-3.3095775294045907E-2</v>
      </c>
      <c r="N33" s="3">
        <v>0.20647277746807902</v>
      </c>
      <c r="O33" s="3">
        <v>0.18534760359394628</v>
      </c>
      <c r="P33" s="3">
        <v>7.8968320557457089E-2</v>
      </c>
      <c r="Q33" s="3"/>
      <c r="R33" s="11">
        <v>2.8204554080128699E-3</v>
      </c>
      <c r="S33" s="11">
        <v>3.0215986501553123E-3</v>
      </c>
      <c r="T33" s="11">
        <v>3.1823000504356326E-3</v>
      </c>
      <c r="U33" s="11">
        <v>3.636615285020971E-3</v>
      </c>
      <c r="V33" s="11">
        <v>3.6127031038375302E-3</v>
      </c>
      <c r="W33" s="11">
        <v>3.8782879582192754E-3</v>
      </c>
      <c r="X33" s="11">
        <v>3.966447683880177E-3</v>
      </c>
      <c r="Y33" s="11">
        <v>3.8556764590061835E-3</v>
      </c>
      <c r="Z33" s="11">
        <v>3.8273442063881786E-3</v>
      </c>
      <c r="AA33" s="11">
        <v>3.897842113336809E-3</v>
      </c>
      <c r="AB33" s="11">
        <v>3.9610017706697524E-3</v>
      </c>
      <c r="AC33" s="11">
        <v>3.1575213270388465E-3</v>
      </c>
      <c r="AD33" s="11">
        <v>3.632154342036756E-3</v>
      </c>
      <c r="AE33" s="11">
        <v>3.8672766944892146E-3</v>
      </c>
      <c r="AF33" s="3"/>
      <c r="AG33" s="11">
        <v>-2.0114324214244236E-4</v>
      </c>
      <c r="AH33" s="11">
        <v>-1.0468212864763447E-3</v>
      </c>
    </row>
    <row r="34" spans="1:34" x14ac:dyDescent="0.15">
      <c r="A34" s="21" t="s">
        <v>35</v>
      </c>
      <c r="B34" s="5" t="s">
        <v>35</v>
      </c>
      <c r="C34" s="13">
        <v>0.23057643834893096</v>
      </c>
      <c r="D34" s="13">
        <v>0.24006411441199946</v>
      </c>
      <c r="E34" s="13">
        <v>0.30366769310207775</v>
      </c>
      <c r="F34" s="13">
        <v>7.6784985098426004E-2</v>
      </c>
      <c r="G34" s="13">
        <v>0.26122111155899852</v>
      </c>
      <c r="H34" s="13">
        <v>0.21975479634585135</v>
      </c>
      <c r="I34" s="13">
        <v>0.15742090213979076</v>
      </c>
      <c r="J34" s="13">
        <v>0.39812654406421166</v>
      </c>
      <c r="K34" s="13">
        <v>0.41604753232914865</v>
      </c>
      <c r="L34" s="13">
        <v>5.2974793189827167E-2</v>
      </c>
      <c r="M34" s="13">
        <v>1.6692938620941955E-2</v>
      </c>
      <c r="N34" s="13">
        <v>0.20740376112336856</v>
      </c>
      <c r="O34" s="13">
        <v>0.19829940309774116</v>
      </c>
      <c r="P34" s="13">
        <v>0.1262756244843318</v>
      </c>
      <c r="Q34" s="13"/>
      <c r="R34" s="12">
        <v>0.51200674767960552</v>
      </c>
      <c r="S34" s="12">
        <v>0.51823937329224556</v>
      </c>
      <c r="T34" s="12">
        <v>0.52367017068345034</v>
      </c>
      <c r="U34" s="12">
        <v>0.53163979499716973</v>
      </c>
      <c r="V34" s="12">
        <v>0.5380943272796902</v>
      </c>
      <c r="W34" s="12">
        <v>0.5328934510835811</v>
      </c>
      <c r="X34" s="12">
        <v>0.53086808044192269</v>
      </c>
      <c r="Y34" s="12">
        <v>0.53889838070732377</v>
      </c>
      <c r="Z34" s="12">
        <v>0.53473487999452041</v>
      </c>
      <c r="AA34" s="12">
        <v>0.5117928460684702</v>
      </c>
      <c r="AB34" s="12">
        <v>0.5088765397308278</v>
      </c>
      <c r="AC34" s="12">
        <v>0.5212007287630257</v>
      </c>
      <c r="AD34" s="12">
        <v>0.52518494607629307</v>
      </c>
      <c r="AE34" s="12">
        <v>0.52306319969887005</v>
      </c>
      <c r="AF34" s="13"/>
      <c r="AG34" s="12">
        <v>-6.2326256126400414E-3</v>
      </c>
      <c r="AH34" s="12">
        <v>-1.1056452019264529E-2</v>
      </c>
    </row>
    <row r="35" spans="1:34" x14ac:dyDescent="0.15">
      <c r="A35" s="21" t="s">
        <v>83</v>
      </c>
      <c r="B35" s="4" t="s">
        <v>36</v>
      </c>
      <c r="C35" s="3">
        <v>0.13995035217364879</v>
      </c>
      <c r="D35" s="3">
        <v>0.12036229344535573</v>
      </c>
      <c r="E35" s="3">
        <v>0.20356794191791747</v>
      </c>
      <c r="F35" s="3">
        <v>7.3936346553831023E-2</v>
      </c>
      <c r="G35" s="3">
        <v>8.2186558651047015E-2</v>
      </c>
      <c r="H35" s="3">
        <v>7.2191481101020832E-2</v>
      </c>
      <c r="I35" s="3">
        <v>9.1321620678013853E-3</v>
      </c>
      <c r="J35" s="3">
        <v>0.16440526854740339</v>
      </c>
      <c r="K35" s="3">
        <v>0.29516110924492278</v>
      </c>
      <c r="L35" s="3">
        <v>5.4155146166678735E-2</v>
      </c>
      <c r="M35" s="3">
        <v>3.3077925862182805E-2</v>
      </c>
      <c r="N35" s="3">
        <v>0.13307563292184052</v>
      </c>
      <c r="O35" s="3">
        <v>0.10771221561842567</v>
      </c>
      <c r="P35" s="3">
        <v>8.1809220312611383E-2</v>
      </c>
      <c r="Q35" s="3"/>
      <c r="R35" s="11">
        <v>0.12276264862796099</v>
      </c>
      <c r="S35" s="11">
        <v>0.12310461666874468</v>
      </c>
      <c r="T35" s="11">
        <v>0.12498643745124127</v>
      </c>
      <c r="U35" s="11">
        <v>0.12483870358073212</v>
      </c>
      <c r="V35" s="11">
        <v>0.11971913672288732</v>
      </c>
      <c r="W35" s="11">
        <v>0.12129783070617782</v>
      </c>
      <c r="X35" s="11">
        <v>0.1203964332961729</v>
      </c>
      <c r="Y35" s="11">
        <v>0.11503106260242504</v>
      </c>
      <c r="Z35" s="11">
        <v>0.12051481372382324</v>
      </c>
      <c r="AA35" s="11">
        <v>0.1287118114165508</v>
      </c>
      <c r="AB35" s="11">
        <v>0.12877201010220871</v>
      </c>
      <c r="AC35" s="11">
        <v>0.1239006360200256</v>
      </c>
      <c r="AD35" s="11">
        <v>0.12307486723842181</v>
      </c>
      <c r="AE35" s="11">
        <v>0.12531267019927794</v>
      </c>
      <c r="AF35" s="3"/>
      <c r="AG35" s="11">
        <v>-3.4196804078369392E-4</v>
      </c>
      <c r="AH35" s="11">
        <v>-2.5500215713169516E-3</v>
      </c>
    </row>
    <row r="36" spans="1:34" x14ac:dyDescent="0.15">
      <c r="A36" s="21" t="s">
        <v>91</v>
      </c>
      <c r="B36" s="4" t="s">
        <v>37</v>
      </c>
      <c r="C36" s="3">
        <v>0.11663911879508733</v>
      </c>
      <c r="D36" s="3">
        <v>9.5773056670195464E-2</v>
      </c>
      <c r="E36" s="3">
        <v>0.17872246766014918</v>
      </c>
      <c r="F36" s="3">
        <v>5.7751959042917175E-2</v>
      </c>
      <c r="G36" s="3">
        <v>6.4158934302257734E-2</v>
      </c>
      <c r="H36" s="3">
        <v>5.7836554140844418E-2</v>
      </c>
      <c r="I36" s="3">
        <v>1.4522187465106709E-3</v>
      </c>
      <c r="J36" s="3">
        <v>0.15867215008263874</v>
      </c>
      <c r="K36" s="3">
        <v>0.30872730955362587</v>
      </c>
      <c r="L36" s="3">
        <v>6.3373261232137559E-2</v>
      </c>
      <c r="M36" s="3">
        <v>3.8852889944011364E-2</v>
      </c>
      <c r="N36" s="3">
        <v>0.11100021863901534</v>
      </c>
      <c r="O36" s="3">
        <v>9.9085611853455768E-2</v>
      </c>
      <c r="P36" s="3">
        <v>7.7147637214477718E-2</v>
      </c>
      <c r="Q36" s="3"/>
      <c r="R36" s="11">
        <v>9.6194264569992471E-2</v>
      </c>
      <c r="S36" s="11">
        <v>9.5929048583178134E-2</v>
      </c>
      <c r="T36" s="11">
        <v>9.8057858155135819E-2</v>
      </c>
      <c r="U36" s="11">
        <v>9.7938677711320976E-2</v>
      </c>
      <c r="V36" s="11">
        <v>9.413488455690476E-2</v>
      </c>
      <c r="W36" s="11">
        <v>9.5621206719757434E-2</v>
      </c>
      <c r="X36" s="11">
        <v>9.5246501075428813E-2</v>
      </c>
      <c r="Y36" s="11">
        <v>9.140799218991992E-2</v>
      </c>
      <c r="Z36" s="11">
        <v>9.7117791089382802E-2</v>
      </c>
      <c r="AA36" s="11">
        <v>0.10432309771066453</v>
      </c>
      <c r="AB36" s="11">
        <v>0.10450744371995063</v>
      </c>
      <c r="AC36" s="11">
        <v>9.7009897754185323E-2</v>
      </c>
      <c r="AD36" s="11">
        <v>9.7713137651831705E-2</v>
      </c>
      <c r="AE36" s="11">
        <v>9.9791485033305982E-2</v>
      </c>
      <c r="AF36" s="3"/>
      <c r="AG36" s="11">
        <v>2.6521598681433778E-4</v>
      </c>
      <c r="AH36" s="11">
        <v>-3.5972204633135108E-3</v>
      </c>
    </row>
    <row r="37" spans="1:34" x14ac:dyDescent="0.15">
      <c r="A37" s="21" t="s">
        <v>87</v>
      </c>
      <c r="B37" s="4" t="s">
        <v>38</v>
      </c>
      <c r="C37" s="3">
        <v>0.40960672091029016</v>
      </c>
      <c r="D37" s="3">
        <v>0.47116870415500389</v>
      </c>
      <c r="E37" s="3">
        <v>0.50804665718934094</v>
      </c>
      <c r="F37" s="3">
        <v>0.14879471522088794</v>
      </c>
      <c r="G37" s="3">
        <v>0.74415281224250185</v>
      </c>
      <c r="H37" s="3">
        <v>0.6706165355778414</v>
      </c>
      <c r="I37" s="3">
        <v>0.65403219465235141</v>
      </c>
      <c r="J37" s="3">
        <v>1.1441902960270023</v>
      </c>
      <c r="K37" s="3">
        <v>0.72643291293692847</v>
      </c>
      <c r="L37" s="3">
        <v>6.910852784480645E-2</v>
      </c>
      <c r="M37" s="3">
        <v>6.6550263656152712E-3</v>
      </c>
      <c r="N37" s="3">
        <v>0.36472445390933217</v>
      </c>
      <c r="O37" s="3">
        <v>0.45501618935727645</v>
      </c>
      <c r="P37" s="3">
        <v>0.2793997208709037</v>
      </c>
      <c r="Q37" s="3"/>
      <c r="R37" s="11">
        <v>5.1772341159549096E-2</v>
      </c>
      <c r="S37" s="11">
        <v>5.154381981040191E-2</v>
      </c>
      <c r="T37" s="11">
        <v>5.2890305840381575E-2</v>
      </c>
      <c r="U37" s="11">
        <v>5.7751040848373444E-2</v>
      </c>
      <c r="V37" s="11">
        <v>6.5693091170704487E-2</v>
      </c>
      <c r="W37" s="11">
        <v>6.3515580630099155E-2</v>
      </c>
      <c r="X37" s="11">
        <v>6.541331887620068E-2</v>
      </c>
      <c r="Y37" s="11">
        <v>7.5435950720919992E-2</v>
      </c>
      <c r="Z37" s="11">
        <v>6.7465354584125947E-2</v>
      </c>
      <c r="AA37" s="11">
        <v>4.9387936735901652E-2</v>
      </c>
      <c r="AB37" s="11">
        <v>4.7476526502042045E-2</v>
      </c>
      <c r="AC37" s="11">
        <v>5.3432020736816882E-2</v>
      </c>
      <c r="AD37" s="11">
        <v>5.8558860227965213E-2</v>
      </c>
      <c r="AE37" s="11">
        <v>5.5094811432579181E-2</v>
      </c>
      <c r="AF37" s="3"/>
      <c r="AG37" s="11">
        <v>2.2852134914718575E-4</v>
      </c>
      <c r="AH37" s="11">
        <v>-3.3224702730300856E-3</v>
      </c>
    </row>
    <row r="38" spans="1:34" x14ac:dyDescent="0.15">
      <c r="A38" s="21" t="s">
        <v>90</v>
      </c>
      <c r="B38" s="4" t="s">
        <v>39</v>
      </c>
      <c r="C38" s="3">
        <v>0.2795532528924084</v>
      </c>
      <c r="D38" s="3">
        <v>0.24748257362907444</v>
      </c>
      <c r="E38" s="3">
        <v>0.33050516424425275</v>
      </c>
      <c r="F38" s="3">
        <v>0.15287450268699543</v>
      </c>
      <c r="G38" s="3">
        <v>0.22742221835434925</v>
      </c>
      <c r="H38" s="3">
        <v>0.21841277049356422</v>
      </c>
      <c r="I38" s="3">
        <v>0.15404645567404776</v>
      </c>
      <c r="J38" s="3">
        <v>0.34821015763139412</v>
      </c>
      <c r="K38" s="3">
        <v>0.44853936588304827</v>
      </c>
      <c r="L38" s="3">
        <v>0.1623953606246967</v>
      </c>
      <c r="M38" s="3">
        <v>9.9792167702926621E-2</v>
      </c>
      <c r="N38" s="3">
        <v>0.25036341003565665</v>
      </c>
      <c r="O38" s="3">
        <v>0.23025053958219582</v>
      </c>
      <c r="P38" s="3">
        <v>0.16200232248881177</v>
      </c>
      <c r="Q38" s="3"/>
      <c r="R38" s="11">
        <v>6.1892330442755876E-2</v>
      </c>
      <c r="S38" s="11">
        <v>6.2308993422803369E-2</v>
      </c>
      <c r="T38" s="11">
        <v>6.2150404647538619E-2</v>
      </c>
      <c r="U38" s="11">
        <v>6.1772732913614348E-2</v>
      </c>
      <c r="V38" s="11">
        <v>5.9745034411707323E-2</v>
      </c>
      <c r="W38" s="11">
        <v>6.1018224000747211E-2</v>
      </c>
      <c r="X38" s="11">
        <v>6.0188789262652469E-2</v>
      </c>
      <c r="Y38" s="11">
        <v>5.7914149450117754E-2</v>
      </c>
      <c r="Z38" s="11">
        <v>5.8611358004461947E-2</v>
      </c>
      <c r="AA38" s="11">
        <v>6.0620174903893577E-2</v>
      </c>
      <c r="AB38" s="11">
        <v>5.9902601528177439E-2</v>
      </c>
      <c r="AC38" s="11">
        <v>6.20326265729901E-2</v>
      </c>
      <c r="AD38" s="11">
        <v>6.0431680512081906E-2</v>
      </c>
      <c r="AE38" s="11">
        <v>5.9981626823894782E-2</v>
      </c>
      <c r="AF38" s="3"/>
      <c r="AG38" s="11">
        <v>-4.1666298004749275E-4</v>
      </c>
      <c r="AH38" s="11">
        <v>1.910703618861094E-3</v>
      </c>
    </row>
    <row r="39" spans="1:34" x14ac:dyDescent="0.15">
      <c r="A39" s="21" t="s">
        <v>85</v>
      </c>
      <c r="B39" s="4" t="s">
        <v>40</v>
      </c>
      <c r="C39" s="3">
        <v>0.25063163703598323</v>
      </c>
      <c r="D39" s="3">
        <v>0.28935810982337085</v>
      </c>
      <c r="E39" s="3">
        <v>0.37349116289927781</v>
      </c>
      <c r="F39" s="3">
        <v>0.1335525799502584</v>
      </c>
      <c r="G39" s="3">
        <v>0.38044862276215247</v>
      </c>
      <c r="H39" s="3">
        <v>0.38474159986527701</v>
      </c>
      <c r="I39" s="3">
        <v>0.32307909749869906</v>
      </c>
      <c r="J39" s="3">
        <v>0.70396080674733907</v>
      </c>
      <c r="K39" s="3">
        <v>0.60474270488555215</v>
      </c>
      <c r="L39" s="3">
        <v>3.7467570723454149E-2</v>
      </c>
      <c r="M39" s="3">
        <v>-1.0951429338312091E-2</v>
      </c>
      <c r="N39" s="3">
        <v>0.25550066127220661</v>
      </c>
      <c r="O39" s="3">
        <v>0.28496029745792689</v>
      </c>
      <c r="P39" s="3">
        <v>0.16897150514507464</v>
      </c>
      <c r="Q39" s="3"/>
      <c r="R39" s="11">
        <v>3.6358182928082378E-2</v>
      </c>
      <c r="S39" s="11">
        <v>3.7913849315732377E-2</v>
      </c>
      <c r="T39" s="11">
        <v>3.8219999181816823E-2</v>
      </c>
      <c r="U39" s="11">
        <v>3.9716256190077605E-2</v>
      </c>
      <c r="V39" s="11">
        <v>4.0582775890965615E-2</v>
      </c>
      <c r="W39" s="11">
        <v>4.1665453561880395E-2</v>
      </c>
      <c r="X39" s="11">
        <v>4.0909551579421645E-2</v>
      </c>
      <c r="Y39" s="11">
        <v>4.3892438894627385E-2</v>
      </c>
      <c r="Z39" s="11">
        <v>4.0866346296424896E-2</v>
      </c>
      <c r="AA39" s="11">
        <v>3.5302333682902705E-2</v>
      </c>
      <c r="AB39" s="11">
        <v>3.5084033732317416E-2</v>
      </c>
      <c r="AC39" s="11">
        <v>3.8021177724326269E-2</v>
      </c>
      <c r="AD39" s="11">
        <v>3.898889546260903E-2</v>
      </c>
      <c r="AE39" s="11">
        <v>3.8051953751233054E-2</v>
      </c>
      <c r="AF39" s="3"/>
      <c r="AG39" s="11">
        <v>-1.5556663876499996E-3</v>
      </c>
      <c r="AH39" s="11">
        <v>-1.6937708231506768E-3</v>
      </c>
    </row>
    <row r="40" spans="1:34" x14ac:dyDescent="0.15">
      <c r="A40" s="21" t="s">
        <v>86</v>
      </c>
      <c r="B40" s="4" t="s">
        <v>41</v>
      </c>
      <c r="C40" s="3">
        <v>0.28192660768753275</v>
      </c>
      <c r="D40" s="3">
        <v>0.31094116449164133</v>
      </c>
      <c r="E40" s="3">
        <v>0.43010945163922082</v>
      </c>
      <c r="F40" s="3">
        <v>0.17447690150583553</v>
      </c>
      <c r="G40" s="3">
        <v>0.243963163941774</v>
      </c>
      <c r="H40" s="3">
        <v>0.22433014843119234</v>
      </c>
      <c r="I40" s="3">
        <v>0.12876360855324542</v>
      </c>
      <c r="J40" s="3">
        <v>0.3357351606389713</v>
      </c>
      <c r="K40" s="3">
        <v>0.38565981226296919</v>
      </c>
      <c r="L40" s="3">
        <v>2.5749247391973169E-2</v>
      </c>
      <c r="M40" s="3">
        <v>-2.1141041317712279E-2</v>
      </c>
      <c r="N40" s="3">
        <v>0.29460020403294285</v>
      </c>
      <c r="O40" s="3">
        <v>0.2080955239858456</v>
      </c>
      <c r="P40" s="3">
        <v>0.11714059171460388</v>
      </c>
      <c r="Q40" s="3"/>
      <c r="R40" s="11">
        <v>3.6974650993557096E-2</v>
      </c>
      <c r="S40" s="11">
        <v>3.8175264711446298E-2</v>
      </c>
      <c r="T40" s="11">
        <v>3.8309029055832659E-2</v>
      </c>
      <c r="U40" s="11">
        <v>3.7592269537686414E-2</v>
      </c>
      <c r="V40" s="11">
        <v>3.6914129997143184E-2</v>
      </c>
      <c r="W40" s="11">
        <v>3.7435509674358075E-2</v>
      </c>
      <c r="X40" s="11">
        <v>3.5967507948820483E-2</v>
      </c>
      <c r="Y40" s="11">
        <v>3.5093791252697452E-2</v>
      </c>
      <c r="Z40" s="11">
        <v>3.420882756854475E-2</v>
      </c>
      <c r="AA40" s="11">
        <v>3.4051318949517961E-2</v>
      </c>
      <c r="AB40" s="11">
        <v>3.4042389236195243E-2</v>
      </c>
      <c r="AC40" s="11">
        <v>3.775723189280706E-2</v>
      </c>
      <c r="AD40" s="11">
        <v>3.6207690963657273E-2</v>
      </c>
      <c r="AE40" s="11">
        <v>3.6203415488064022E-2</v>
      </c>
      <c r="AF40" s="3"/>
      <c r="AG40" s="11">
        <v>-1.2006137178892026E-3</v>
      </c>
      <c r="AH40" s="11">
        <v>7.7123550549307307E-4</v>
      </c>
    </row>
    <row r="41" spans="1:34" x14ac:dyDescent="0.15">
      <c r="A41" s="21" t="s">
        <v>79</v>
      </c>
      <c r="B41" s="4" t="s">
        <v>42</v>
      </c>
      <c r="C41" s="3">
        <v>0.12272977616157792</v>
      </c>
      <c r="D41" s="3">
        <v>0.14457323896494545</v>
      </c>
      <c r="E41" s="3">
        <v>0.22938510348900695</v>
      </c>
      <c r="F41" s="3">
        <v>2.4033325713856395E-2</v>
      </c>
      <c r="G41" s="3">
        <v>0.26101633974980037</v>
      </c>
      <c r="H41" s="3">
        <v>0.25095912379599783</v>
      </c>
      <c r="I41" s="3">
        <v>0.19964218775400361</v>
      </c>
      <c r="J41" s="3">
        <v>0.51936369984049002</v>
      </c>
      <c r="K41" s="3">
        <v>0.41140655716087038</v>
      </c>
      <c r="L41" s="3">
        <v>-5.0139482550677775E-3</v>
      </c>
      <c r="M41" s="3">
        <v>-2.4959149099312117E-2</v>
      </c>
      <c r="N41" s="3">
        <v>0.12468209953471844</v>
      </c>
      <c r="O41" s="3">
        <v>0.17608951177321328</v>
      </c>
      <c r="P41" s="3">
        <v>9.5254873152277486E-2</v>
      </c>
      <c r="Q41" s="3"/>
      <c r="R41" s="11">
        <v>1.7377202176468019E-2</v>
      </c>
      <c r="S41" s="11">
        <v>1.8473869523940048E-2</v>
      </c>
      <c r="T41" s="11">
        <v>1.9481665477100962E-2</v>
      </c>
      <c r="U41" s="11">
        <v>2.0480495924313592E-2</v>
      </c>
      <c r="V41" s="11">
        <v>2.1403214814062353E-2</v>
      </c>
      <c r="W41" s="11">
        <v>2.1846430760493155E-2</v>
      </c>
      <c r="X41" s="11">
        <v>2.2366093924613067E-2</v>
      </c>
      <c r="Y41" s="11">
        <v>2.5337454358671057E-2</v>
      </c>
      <c r="Z41" s="11">
        <v>2.5640206697680617E-2</v>
      </c>
      <c r="AA41" s="11">
        <v>2.1443203195321833E-2</v>
      </c>
      <c r="AB41" s="11">
        <v>2.1376208334436032E-2</v>
      </c>
      <c r="AC41" s="11">
        <v>1.892329534634464E-2</v>
      </c>
      <c r="AD41" s="11">
        <v>2.1458794788741881E-2</v>
      </c>
      <c r="AE41" s="11">
        <v>2.19024863382117E-2</v>
      </c>
      <c r="AF41" s="3"/>
      <c r="AG41" s="11">
        <v>-1.0966673474720294E-3</v>
      </c>
      <c r="AH41" s="11">
        <v>-4.5252841617436819E-3</v>
      </c>
    </row>
    <row r="42" spans="1:34" x14ac:dyDescent="0.15">
      <c r="A42" s="21" t="s">
        <v>84</v>
      </c>
      <c r="B42" s="4" t="s">
        <v>43</v>
      </c>
      <c r="C42" s="3">
        <v>0.35433083014653538</v>
      </c>
      <c r="D42" s="3">
        <v>0.37789767660658896</v>
      </c>
      <c r="E42" s="3">
        <v>0.45899875940591189</v>
      </c>
      <c r="F42" s="3">
        <v>0.22084922860632283</v>
      </c>
      <c r="G42" s="3">
        <v>0.29771365354661339</v>
      </c>
      <c r="H42" s="3">
        <v>0.25609838612874342</v>
      </c>
      <c r="I42" s="3">
        <v>0.17973168833149564</v>
      </c>
      <c r="J42" s="3">
        <v>0.31439738513819643</v>
      </c>
      <c r="K42" s="3">
        <v>0.35229607728719131</v>
      </c>
      <c r="L42" s="3">
        <v>6.5396415033260102E-2</v>
      </c>
      <c r="M42" s="3">
        <v>3.0732638645526316E-2</v>
      </c>
      <c r="N42" s="3">
        <v>0.348671276945965</v>
      </c>
      <c r="O42" s="3">
        <v>0.24111283925046564</v>
      </c>
      <c r="P42" s="3">
        <v>0.15328753678894333</v>
      </c>
      <c r="Q42" s="3"/>
      <c r="R42" s="11">
        <v>2.0755146811722591E-2</v>
      </c>
      <c r="S42" s="11">
        <v>2.0912316269523692E-2</v>
      </c>
      <c r="T42" s="11">
        <v>2.1122924636301992E-2</v>
      </c>
      <c r="U42" s="11">
        <v>2.104281329136665E-2</v>
      </c>
      <c r="V42" s="11">
        <v>2.0491892653970417E-2</v>
      </c>
      <c r="W42" s="11">
        <v>2.0754785191265598E-2</v>
      </c>
      <c r="X42" s="11">
        <v>2.0620321829708205E-2</v>
      </c>
      <c r="Y42" s="11">
        <v>1.9138053716339691E-2</v>
      </c>
      <c r="Z42" s="11">
        <v>1.8695665269282964E-2</v>
      </c>
      <c r="AA42" s="11">
        <v>2.00116107021641E-2</v>
      </c>
      <c r="AB42" s="11">
        <v>2.0120542349064092E-2</v>
      </c>
      <c r="AC42" s="11">
        <v>2.0955312693985578E-2</v>
      </c>
      <c r="AD42" s="11">
        <v>2.0322951591816383E-2</v>
      </c>
      <c r="AE42" s="11">
        <v>2.052395908401787E-2</v>
      </c>
      <c r="AF42" s="3"/>
      <c r="AG42" s="11">
        <v>-1.5716945780110125E-4</v>
      </c>
      <c r="AH42" s="11">
        <v>2.3118772770472015E-4</v>
      </c>
    </row>
    <row r="43" spans="1:34" x14ac:dyDescent="0.15">
      <c r="A43" s="21" t="s">
        <v>82</v>
      </c>
      <c r="B43" s="4" t="s">
        <v>44</v>
      </c>
      <c r="C43" s="3">
        <v>0.20280287660583457</v>
      </c>
      <c r="D43" s="3">
        <v>0.2279996827772795</v>
      </c>
      <c r="E43" s="3">
        <v>0.30197781281300196</v>
      </c>
      <c r="F43" s="3">
        <v>0.11264736539532068</v>
      </c>
      <c r="G43" s="3">
        <v>0.19737267877193981</v>
      </c>
      <c r="H43" s="3">
        <v>0.16957450282603978</v>
      </c>
      <c r="I43" s="3">
        <v>8.4970420028951332E-2</v>
      </c>
      <c r="J43" s="3">
        <v>0.19856763473209371</v>
      </c>
      <c r="K43" s="3">
        <v>0.33531544810261821</v>
      </c>
      <c r="L43" s="3">
        <v>0.12107985759856746</v>
      </c>
      <c r="M43" s="3">
        <v>6.5618305486679518E-2</v>
      </c>
      <c r="N43" s="3">
        <v>0.20867859429688806</v>
      </c>
      <c r="O43" s="3">
        <v>0.17353391765095957</v>
      </c>
      <c r="P43" s="3">
        <v>0.12895501583664618</v>
      </c>
      <c r="Q43" s="3"/>
      <c r="R43" s="11">
        <v>1.7828135429605381E-2</v>
      </c>
      <c r="S43" s="11">
        <v>1.8447899422035997E-2</v>
      </c>
      <c r="T43" s="11">
        <v>1.868302659673585E-2</v>
      </c>
      <c r="U43" s="11">
        <v>1.8416820480237052E-2</v>
      </c>
      <c r="V43" s="11">
        <v>1.8011120611175373E-2</v>
      </c>
      <c r="W43" s="11">
        <v>1.8216075204054671E-2</v>
      </c>
      <c r="X43" s="11">
        <v>1.7497718274919589E-2</v>
      </c>
      <c r="Y43" s="11">
        <v>1.6096407106880872E-2</v>
      </c>
      <c r="Z43" s="11">
        <v>1.6611167663742803E-2</v>
      </c>
      <c r="AA43" s="11">
        <v>1.8124220722501364E-2</v>
      </c>
      <c r="AB43" s="11">
        <v>1.775979174871798E-2</v>
      </c>
      <c r="AC43" s="11">
        <v>1.8338309703919347E-2</v>
      </c>
      <c r="AD43" s="11">
        <v>1.7763481579252373E-2</v>
      </c>
      <c r="AE43" s="11">
        <v>1.7788254601579529E-2</v>
      </c>
      <c r="AF43" s="3"/>
      <c r="AG43" s="11">
        <v>-6.1976399243061572E-4</v>
      </c>
      <c r="AH43" s="11">
        <v>3.9880828025851828E-5</v>
      </c>
    </row>
    <row r="44" spans="1:34" x14ac:dyDescent="0.15">
      <c r="A44" s="21" t="s">
        <v>78</v>
      </c>
      <c r="B44" s="4" t="s">
        <v>45</v>
      </c>
      <c r="C44" s="3">
        <v>0.20482609526354434</v>
      </c>
      <c r="D44" s="3">
        <v>0.29124549808577854</v>
      </c>
      <c r="E44" s="3">
        <v>0.32212474641244132</v>
      </c>
      <c r="F44" s="3">
        <v>5.1569768587947859E-2</v>
      </c>
      <c r="G44" s="3">
        <v>0.22949360520434886</v>
      </c>
      <c r="H44" s="3">
        <v>0.16731185314993016</v>
      </c>
      <c r="I44" s="3">
        <v>0.12123427937404088</v>
      </c>
      <c r="J44" s="3">
        <v>0.29238715950505745</v>
      </c>
      <c r="K44" s="3">
        <v>0.33702671087602759</v>
      </c>
      <c r="L44" s="3">
        <v>2.2094349390363397E-2</v>
      </c>
      <c r="M44" s="3">
        <v>-2.0421855991706383E-2</v>
      </c>
      <c r="N44" s="3">
        <v>0.20928930208336924</v>
      </c>
      <c r="O44" s="3">
        <v>0.1623375925243658</v>
      </c>
      <c r="P44" s="3">
        <v>9.4040153830814224E-2</v>
      </c>
      <c r="Q44" s="3"/>
      <c r="R44" s="11">
        <v>1.6801284202056729E-2</v>
      </c>
      <c r="S44" s="11">
        <v>1.7661244674309934E-2</v>
      </c>
      <c r="T44" s="11">
        <v>1.7695400952372473E-2</v>
      </c>
      <c r="U44" s="11">
        <v>1.7752287370309785E-2</v>
      </c>
      <c r="V44" s="11">
        <v>1.7866163781488385E-2</v>
      </c>
      <c r="W44" s="11">
        <v>1.7781567507051132E-2</v>
      </c>
      <c r="X44" s="11">
        <v>1.7689356832127179E-2</v>
      </c>
      <c r="Y44" s="11">
        <v>1.7117488607316562E-2</v>
      </c>
      <c r="Z44" s="11">
        <v>1.681537717761784E-2</v>
      </c>
      <c r="AA44" s="11">
        <v>1.7305420173284639E-2</v>
      </c>
      <c r="AB44" s="11">
        <v>1.7612591201588767E-2</v>
      </c>
      <c r="AC44" s="11">
        <v>1.7469021816869167E-2</v>
      </c>
      <c r="AD44" s="11">
        <v>1.7481320967441209E-2</v>
      </c>
      <c r="AE44" s="11">
        <v>1.7979896468411166E-2</v>
      </c>
      <c r="AF44" s="3"/>
      <c r="AG44" s="11">
        <v>-8.5996047225320518E-4</v>
      </c>
      <c r="AH44" s="11">
        <v>-1.1786122663544375E-3</v>
      </c>
    </row>
    <row r="45" spans="1:34" x14ac:dyDescent="0.15">
      <c r="A45" s="21" t="s">
        <v>76</v>
      </c>
      <c r="B45" s="4" t="s">
        <v>46</v>
      </c>
      <c r="C45" s="3">
        <v>0.17379422841355807</v>
      </c>
      <c r="D45" s="3">
        <v>0.23999379012288694</v>
      </c>
      <c r="E45" s="3">
        <v>0.14524302421988949</v>
      </c>
      <c r="F45" s="3">
        <v>-0.22196777700643025</v>
      </c>
      <c r="G45" s="3">
        <v>0.30608862293589639</v>
      </c>
      <c r="H45" s="3">
        <v>2.1645140252638178E-2</v>
      </c>
      <c r="I45" s="3">
        <v>-7.7723026675471152E-2</v>
      </c>
      <c r="J45" s="3">
        <v>0.1217831319511514</v>
      </c>
      <c r="K45" s="3">
        <v>0.38180103971248674</v>
      </c>
      <c r="L45" s="3">
        <v>-5.3481063516668259E-3</v>
      </c>
      <c r="M45" s="3">
        <v>-2.2790687194863823E-2</v>
      </c>
      <c r="N45" s="3">
        <v>5.0281768838702577E-2</v>
      </c>
      <c r="O45" s="3">
        <v>6.6259918795492145E-2</v>
      </c>
      <c r="P45" s="3">
        <v>4.4019980341822425E-2</v>
      </c>
      <c r="Q45" s="3"/>
      <c r="R45" s="11">
        <v>1.4576119146130325E-2</v>
      </c>
      <c r="S45" s="11">
        <v>1.2644225670744729E-2</v>
      </c>
      <c r="T45" s="11">
        <v>1.2904651285376415E-2</v>
      </c>
      <c r="U45" s="11">
        <v>1.3650006001122596E-2</v>
      </c>
      <c r="V45" s="11">
        <v>1.5410596541221162E-2</v>
      </c>
      <c r="W45" s="11">
        <v>1.260875380452138E-2</v>
      </c>
      <c r="X45" s="11">
        <v>1.3052681970910486E-2</v>
      </c>
      <c r="Y45" s="11">
        <v>1.2795274033674486E-2</v>
      </c>
      <c r="Z45" s="11">
        <v>1.3597033324131726E-2</v>
      </c>
      <c r="AA45" s="11">
        <v>1.3572085073544529E-2</v>
      </c>
      <c r="AB45" s="11">
        <v>1.346183830157288E-2</v>
      </c>
      <c r="AC45" s="11">
        <v>1.3451198868469889E-2</v>
      </c>
      <c r="AD45" s="11">
        <v>1.346858643228923E-2</v>
      </c>
      <c r="AE45" s="11">
        <v>1.3014176219038201E-2</v>
      </c>
      <c r="AF45" s="3"/>
      <c r="AG45" s="11">
        <v>1.931893475385596E-3</v>
      </c>
      <c r="AH45" s="11">
        <v>1.5619429270921237E-3</v>
      </c>
    </row>
    <row r="46" spans="1:34" x14ac:dyDescent="0.15">
      <c r="A46" s="21" t="s">
        <v>88</v>
      </c>
      <c r="B46" s="4" t="s">
        <v>47</v>
      </c>
      <c r="C46" s="3">
        <v>0.24602771782167074</v>
      </c>
      <c r="D46" s="3">
        <v>0.27988504892197769</v>
      </c>
      <c r="E46" s="3">
        <v>0.40731737499338871</v>
      </c>
      <c r="F46" s="3">
        <v>0.20796219298741908</v>
      </c>
      <c r="G46" s="3">
        <v>0.25037398779724679</v>
      </c>
      <c r="H46" s="3">
        <v>0.23978584598758249</v>
      </c>
      <c r="I46" s="3">
        <v>0.19349160870474447</v>
      </c>
      <c r="J46" s="3">
        <v>0.47530152433613887</v>
      </c>
      <c r="K46" s="3">
        <v>0.51580318236572753</v>
      </c>
      <c r="L46" s="3">
        <v>4.092489442710788E-2</v>
      </c>
      <c r="M46" s="3">
        <v>5.270585692276477E-3</v>
      </c>
      <c r="N46" s="3">
        <v>0.28198848866287363</v>
      </c>
      <c r="O46" s="3">
        <v>0.23478621348802103</v>
      </c>
      <c r="P46" s="3">
        <v>0.12376804583831581</v>
      </c>
      <c r="Q46" s="3"/>
      <c r="R46" s="11">
        <v>1.3632655220307661E-2</v>
      </c>
      <c r="S46" s="11">
        <v>1.4259991816022841E-2</v>
      </c>
      <c r="T46" s="11">
        <v>1.4688226082429456E-2</v>
      </c>
      <c r="U46" s="11">
        <v>1.4688082443869772E-2</v>
      </c>
      <c r="V46" s="11">
        <v>1.4327310594675007E-2</v>
      </c>
      <c r="W46" s="11">
        <v>1.4823202710648469E-2</v>
      </c>
      <c r="X46" s="11">
        <v>1.5146800868201311E-2</v>
      </c>
      <c r="Y46" s="11">
        <v>1.5602581711133025E-2</v>
      </c>
      <c r="Z46" s="11">
        <v>1.507074879925061E-2</v>
      </c>
      <c r="AA46" s="11">
        <v>1.4135468732602083E-2</v>
      </c>
      <c r="AB46" s="11">
        <v>1.437788894837983E-2</v>
      </c>
      <c r="AC46" s="11">
        <v>1.4306941639009554E-2</v>
      </c>
      <c r="AD46" s="11">
        <v>1.4619751498673011E-2</v>
      </c>
      <c r="AE46" s="11">
        <v>1.4651696867556215E-2</v>
      </c>
      <c r="AF46" s="3"/>
      <c r="AG46" s="11">
        <v>-6.2733659571517948E-4</v>
      </c>
      <c r="AH46" s="11">
        <v>-1.0190416472485534E-3</v>
      </c>
    </row>
    <row r="47" spans="1:34" x14ac:dyDescent="0.15">
      <c r="A47" s="21" t="s">
        <v>80</v>
      </c>
      <c r="B47" s="4" t="s">
        <v>48</v>
      </c>
      <c r="C47" s="3">
        <v>-8.3804389486831304E-2</v>
      </c>
      <c r="D47" s="3">
        <v>-7.3180909395098553E-2</v>
      </c>
      <c r="E47" s="3">
        <v>-2.2842743671841841E-2</v>
      </c>
      <c r="F47" s="3">
        <v>-0.20639769885718418</v>
      </c>
      <c r="G47" s="3">
        <v>2.1232432634714672E-2</v>
      </c>
      <c r="H47" s="3">
        <v>-3.103970069212332E-2</v>
      </c>
      <c r="I47" s="3">
        <v>-5.6474948675597693E-2</v>
      </c>
      <c r="J47" s="3">
        <v>0.19980077155830595</v>
      </c>
      <c r="K47" s="3">
        <v>0.18005007930648254</v>
      </c>
      <c r="L47" s="3">
        <v>-0.17613501631861478</v>
      </c>
      <c r="M47" s="3">
        <v>-0.18038480842618568</v>
      </c>
      <c r="N47" s="3">
        <v>-0.10338396113615142</v>
      </c>
      <c r="O47" s="3">
        <v>-5.4118017822234958E-2</v>
      </c>
      <c r="P47" s="3">
        <v>-6.7237433667084789E-2</v>
      </c>
      <c r="Q47" s="3"/>
      <c r="R47" s="11">
        <v>1.1045909806858085E-2</v>
      </c>
      <c r="S47" s="11">
        <v>1.1464873805676646E-2</v>
      </c>
      <c r="T47" s="11">
        <v>1.1939639073664451E-2</v>
      </c>
      <c r="U47" s="11">
        <v>1.2778715254276185E-2</v>
      </c>
      <c r="V47" s="11">
        <v>1.3420094096689865E-2</v>
      </c>
      <c r="W47" s="11">
        <v>1.3042995037695517E-2</v>
      </c>
      <c r="X47" s="11">
        <v>1.3287341660985226E-2</v>
      </c>
      <c r="Y47" s="11">
        <v>1.3924423124689486E-2</v>
      </c>
      <c r="Z47" s="11">
        <v>1.3478705320952366E-2</v>
      </c>
      <c r="AA47" s="11">
        <v>1.297930060871969E-2</v>
      </c>
      <c r="AB47" s="11">
        <v>1.3556901321284804E-2</v>
      </c>
      <c r="AC47" s="11">
        <v>1.1790637639740503E-2</v>
      </c>
      <c r="AD47" s="11">
        <v>1.288067149929617E-2</v>
      </c>
      <c r="AE47" s="11">
        <v>1.3674517306802773E-2</v>
      </c>
      <c r="AF47" s="3"/>
      <c r="AG47" s="11">
        <v>-4.1896399881856047E-4</v>
      </c>
      <c r="AH47" s="11">
        <v>-2.6286074999446879E-3</v>
      </c>
    </row>
    <row r="48" spans="1:34" x14ac:dyDescent="0.15">
      <c r="A48" s="21" t="s">
        <v>89</v>
      </c>
      <c r="B48" s="4" t="s">
        <v>49</v>
      </c>
      <c r="C48" s="3">
        <v>0.28615347588156359</v>
      </c>
      <c r="D48" s="3">
        <v>0.31808029626685685</v>
      </c>
      <c r="E48" s="3">
        <v>0.28867389668829252</v>
      </c>
      <c r="F48" s="3">
        <v>-0.11803834167516804</v>
      </c>
      <c r="G48" s="3">
        <v>0.62869698329201229</v>
      </c>
      <c r="H48" s="3">
        <v>0.3968089509904667</v>
      </c>
      <c r="I48" s="3">
        <v>0.37186635932675832</v>
      </c>
      <c r="J48" s="3">
        <v>0.82523923455439341</v>
      </c>
      <c r="K48" s="3">
        <v>0.74262801609576956</v>
      </c>
      <c r="L48" s="3">
        <v>9.5620195622151738E-2</v>
      </c>
      <c r="M48" s="3">
        <v>4.6218597608339282E-2</v>
      </c>
      <c r="N48" s="3">
        <v>0.15291092099206988</v>
      </c>
      <c r="O48" s="3">
        <v>0.30581752175082777</v>
      </c>
      <c r="P48" s="3">
        <v>0.19142494151832509</v>
      </c>
      <c r="Q48" s="3"/>
      <c r="R48" s="11">
        <v>8.7289609147282749E-3</v>
      </c>
      <c r="S48" s="11">
        <v>9.0901048628707036E-3</v>
      </c>
      <c r="T48" s="11">
        <v>9.3564956152991582E-3</v>
      </c>
      <c r="U48" s="11">
        <v>1.0351620848427846E-2</v>
      </c>
      <c r="V48" s="11">
        <v>1.2801157770166088E-2</v>
      </c>
      <c r="W48" s="11">
        <v>1.0911257367685594E-2</v>
      </c>
      <c r="X48" s="11">
        <v>1.1340657429362678E-2</v>
      </c>
      <c r="Y48" s="11">
        <v>1.2623845107883136E-2</v>
      </c>
      <c r="Z48" s="11">
        <v>1.1576488903029951E-2</v>
      </c>
      <c r="AA48" s="11">
        <v>1.0049414595222321E-2</v>
      </c>
      <c r="AB48" s="11">
        <v>9.9956145080796685E-3</v>
      </c>
      <c r="AC48" s="11">
        <v>9.3665341941211924E-3</v>
      </c>
      <c r="AD48" s="11">
        <v>1.0597321498348036E-2</v>
      </c>
      <c r="AE48" s="11">
        <v>1.0304692409615767E-2</v>
      </c>
      <c r="AF48" s="3"/>
      <c r="AG48" s="11">
        <v>-3.6114394814242869E-4</v>
      </c>
      <c r="AH48" s="11">
        <v>-1.5757314948874925E-3</v>
      </c>
    </row>
    <row r="49" spans="1:34" x14ac:dyDescent="0.15">
      <c r="A49" s="21" t="s">
        <v>77</v>
      </c>
      <c r="B49" s="4" t="s">
        <v>50</v>
      </c>
      <c r="C49" s="3">
        <v>0.33501920851208061</v>
      </c>
      <c r="D49" s="3">
        <v>0.37827105882393891</v>
      </c>
      <c r="E49" s="3">
        <v>0.32720656955135763</v>
      </c>
      <c r="F49" s="3">
        <v>-7.2529411001725969E-2</v>
      </c>
      <c r="G49" s="3">
        <v>0.51522185304788448</v>
      </c>
      <c r="H49" s="3">
        <v>0.36110630194634202</v>
      </c>
      <c r="I49" s="3">
        <v>0.25753307979402745</v>
      </c>
      <c r="J49" s="3">
        <v>0.48489797717422267</v>
      </c>
      <c r="K49" s="3">
        <v>0.51902304386449172</v>
      </c>
      <c r="L49" s="3">
        <v>6.5677681707971669E-2</v>
      </c>
      <c r="M49" s="3">
        <v>4.2214516407806567E-2</v>
      </c>
      <c r="N49" s="3">
        <v>0.20642026443493022</v>
      </c>
      <c r="O49" s="3">
        <v>0.25694091553581244</v>
      </c>
      <c r="P49" s="3">
        <v>0.17695606077856807</v>
      </c>
      <c r="Q49" s="3"/>
      <c r="R49" s="11">
        <v>7.0033920879544881E-3</v>
      </c>
      <c r="S49" s="11">
        <v>7.1837077550673673E-3</v>
      </c>
      <c r="T49" s="11">
        <v>7.2264637203913584E-3</v>
      </c>
      <c r="U49" s="11">
        <v>7.78179355276653E-3</v>
      </c>
      <c r="V49" s="11">
        <v>8.9375758488053174E-3</v>
      </c>
      <c r="W49" s="11">
        <v>7.8932511764518067E-3</v>
      </c>
      <c r="X49" s="11">
        <v>7.8083283364590202E-3</v>
      </c>
      <c r="Y49" s="11">
        <v>7.8842145994686037E-3</v>
      </c>
      <c r="Z49" s="11">
        <v>7.7186487772266908E-3</v>
      </c>
      <c r="AA49" s="11">
        <v>7.2104729591580567E-3</v>
      </c>
      <c r="AB49" s="11">
        <v>7.1321288724611664E-3</v>
      </c>
      <c r="AC49" s="11">
        <v>7.2916806474881022E-3</v>
      </c>
      <c r="AD49" s="11">
        <v>7.6003414609903128E-3</v>
      </c>
      <c r="AE49" s="11">
        <v>7.5641757462500915E-3</v>
      </c>
      <c r="AF49" s="3"/>
      <c r="AG49" s="11">
        <v>-1.8031566711287916E-4</v>
      </c>
      <c r="AH49" s="11">
        <v>-5.6078365829560339E-4</v>
      </c>
    </row>
    <row r="50" spans="1:34" x14ac:dyDescent="0.15">
      <c r="A50" s="21" t="s">
        <v>81</v>
      </c>
      <c r="B50" s="4" t="s">
        <v>51</v>
      </c>
      <c r="C50" s="3">
        <v>0.31602185872691191</v>
      </c>
      <c r="D50" s="3">
        <v>0.26779020639211237</v>
      </c>
      <c r="E50" s="3">
        <v>0.27420592313239578</v>
      </c>
      <c r="F50" s="3">
        <v>-2.5298592413214742E-2</v>
      </c>
      <c r="G50" s="3">
        <v>0.24982872119373309</v>
      </c>
      <c r="H50" s="3">
        <v>0.11884482889319439</v>
      </c>
      <c r="I50" s="3">
        <v>5.3116835363179439E-2</v>
      </c>
      <c r="J50" s="3">
        <v>0.30682390998854181</v>
      </c>
      <c r="K50" s="3">
        <v>0.37795687975165837</v>
      </c>
      <c r="L50" s="3">
        <v>0.26789186938538567</v>
      </c>
      <c r="M50" s="3">
        <v>0.16171563745067447</v>
      </c>
      <c r="N50" s="3">
        <v>0.21255899259622957</v>
      </c>
      <c r="O50" s="3">
        <v>0.21277879080272202</v>
      </c>
      <c r="P50" s="3">
        <v>0.18501205141215044</v>
      </c>
      <c r="Q50" s="3"/>
      <c r="R50" s="11">
        <v>1.3725331031286706E-2</v>
      </c>
      <c r="S50" s="11">
        <v>1.2519354769876999E-2</v>
      </c>
      <c r="T50" s="11">
        <v>1.0653111475153371E-2</v>
      </c>
      <c r="U50" s="11">
        <v>9.2688072813687013E-3</v>
      </c>
      <c r="V50" s="11">
        <v>8.503064251037834E-3</v>
      </c>
      <c r="W50" s="11">
        <v>6.3767639872294559E-3</v>
      </c>
      <c r="X50" s="11">
        <v>5.6499161917375014E-3</v>
      </c>
      <c r="Y50" s="11">
        <v>4.6331992809460348E-3</v>
      </c>
      <c r="Z50" s="11">
        <v>4.2582442594434273E-3</v>
      </c>
      <c r="AA50" s="11">
        <v>4.1402202019490617E-3</v>
      </c>
      <c r="AB50" s="11">
        <v>3.7352242699849915E-3</v>
      </c>
      <c r="AC50" s="11">
        <v>1.1585645234473689E-2</v>
      </c>
      <c r="AD50" s="11">
        <v>7.3635242542732602E-3</v>
      </c>
      <c r="AE50" s="11">
        <v>5.918969805281781E-3</v>
      </c>
      <c r="AF50" s="3"/>
      <c r="AG50" s="11">
        <v>1.2059762614097073E-3</v>
      </c>
      <c r="AH50" s="11">
        <v>7.8063612260049252E-3</v>
      </c>
    </row>
    <row r="51" spans="1:34" x14ac:dyDescent="0.15">
      <c r="A51" s="21"/>
    </row>
    <row r="52" spans="1:34" x14ac:dyDescent="0.15">
      <c r="A52" s="21"/>
    </row>
    <row r="53" spans="1:34" x14ac:dyDescent="0.15">
      <c r="A53" s="21"/>
    </row>
    <row r="56" spans="1:34" x14ac:dyDescent="0.15">
      <c r="A56" s="21"/>
    </row>
    <row r="57" spans="1:34" x14ac:dyDescent="0.15">
      <c r="A57" s="21"/>
    </row>
    <row r="59" spans="1:34" x14ac:dyDescent="0.15">
      <c r="A59" s="21"/>
    </row>
    <row r="60" spans="1:34" x14ac:dyDescent="0.15">
      <c r="A60" s="21"/>
    </row>
    <row r="61" spans="1:34" x14ac:dyDescent="0.15">
      <c r="A61" s="21"/>
    </row>
    <row r="64" spans="1:34" x14ac:dyDescent="0.15">
      <c r="A64" s="21"/>
    </row>
    <row r="65" spans="1:1" x14ac:dyDescent="0.15">
      <c r="A65" s="21"/>
    </row>
    <row r="66" spans="1:1" x14ac:dyDescent="0.15">
      <c r="A66" s="21"/>
    </row>
    <row r="67" spans="1:1" x14ac:dyDescent="0.15">
      <c r="A67" s="21"/>
    </row>
    <row r="68" spans="1:1" x14ac:dyDescent="0.15">
      <c r="A68" s="21"/>
    </row>
    <row r="69" spans="1:1" x14ac:dyDescent="0.15">
      <c r="A69" s="21"/>
    </row>
    <row r="70" spans="1:1" x14ac:dyDescent="0.15">
      <c r="A70" s="21"/>
    </row>
    <row r="71" spans="1:1" x14ac:dyDescent="0.15">
      <c r="A71" s="21"/>
    </row>
    <row r="72" spans="1:1" x14ac:dyDescent="0.15">
      <c r="A72" s="21"/>
    </row>
    <row r="73" spans="1:1" x14ac:dyDescent="0.15">
      <c r="A73" s="21"/>
    </row>
    <row r="75" spans="1:1" x14ac:dyDescent="0.15">
      <c r="A75" s="21"/>
    </row>
    <row r="77" spans="1:1" x14ac:dyDescent="0.15">
      <c r="A77" s="21"/>
    </row>
    <row r="78" spans="1:1" x14ac:dyDescent="0.15">
      <c r="A78" s="21"/>
    </row>
    <row r="79" spans="1:1" x14ac:dyDescent="0.15">
      <c r="A79" s="21"/>
    </row>
  </sheetData>
  <mergeCells count="3">
    <mergeCell ref="R8:AE8"/>
    <mergeCell ref="AG8:AH8"/>
    <mergeCell ref="C8:P8"/>
  </mergeCells>
  <conditionalFormatting sqref="AG11:AH50">
    <cfRule type="cellIs" dxfId="0" priority="1" operator="greaterThan">
      <formula>0</formula>
    </cfRule>
  </conditionalFormatting>
  <pageMargins left="0.7" right="0.7" top="0.75" bottom="0.75" header="0.3" footer="0.3"/>
  <colBreaks count="1" manualBreakCount="1">
    <brk id="34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"/>
  <sheetViews>
    <sheetView zoomScale="85" zoomScaleNormal="85" workbookViewId="0">
      <selection activeCell="B2" sqref="B2:L4"/>
    </sheetView>
  </sheetViews>
  <sheetFormatPr baseColWidth="10" defaultColWidth="8.83203125" defaultRowHeight="13" x14ac:dyDescent="0.15"/>
  <sheetData>
    <row r="1" spans="1:12" x14ac:dyDescent="0.15">
      <c r="B1" s="30">
        <v>43891</v>
      </c>
      <c r="C1" s="30">
        <v>43898</v>
      </c>
      <c r="D1" s="31">
        <v>43905</v>
      </c>
      <c r="E1" s="30">
        <v>43912</v>
      </c>
      <c r="F1" s="30">
        <v>43919</v>
      </c>
      <c r="G1" s="30">
        <v>43926</v>
      </c>
      <c r="H1" s="30">
        <v>43933</v>
      </c>
      <c r="I1" s="30">
        <v>43940</v>
      </c>
      <c r="J1" s="30">
        <v>43947</v>
      </c>
      <c r="K1" s="30">
        <v>43954</v>
      </c>
      <c r="L1" s="30">
        <v>43961</v>
      </c>
    </row>
    <row r="2" spans="1:12" x14ac:dyDescent="0.15">
      <c r="A2" t="s">
        <v>98</v>
      </c>
      <c r="B2" s="32">
        <v>9.6010118910084836E-3</v>
      </c>
      <c r="C2" s="32">
        <v>4.4426202907121501E-2</v>
      </c>
      <c r="D2" s="32">
        <v>0.35506559685251587</v>
      </c>
      <c r="E2" s="32">
        <v>0.30587794857216477</v>
      </c>
      <c r="F2" s="32">
        <v>8.8520081597450243E-2</v>
      </c>
      <c r="G2" s="32">
        <v>0.14877932954645517</v>
      </c>
      <c r="H2" s="32">
        <v>0.16853093940184907</v>
      </c>
      <c r="I2" s="32">
        <v>3.3343056975934766E-2</v>
      </c>
      <c r="J2" s="32">
        <v>0.22929297646745109</v>
      </c>
      <c r="K2" s="33">
        <v>0.17245430157947719</v>
      </c>
      <c r="L2" s="32">
        <v>0.17073876664027907</v>
      </c>
    </row>
    <row r="3" spans="1:12" x14ac:dyDescent="0.15">
      <c r="A3" t="s">
        <v>99</v>
      </c>
      <c r="B3" s="32">
        <v>2.2613166028262388E-3</v>
      </c>
      <c r="C3" s="32">
        <v>3.669816372735598E-2</v>
      </c>
      <c r="D3" s="32">
        <v>0.29696217029833422</v>
      </c>
      <c r="E3" s="32">
        <v>0.22201353050496048</v>
      </c>
      <c r="F3" s="32">
        <v>2.4921617418559402E-2</v>
      </c>
      <c r="G3" s="32">
        <v>8.1561074012969678E-2</v>
      </c>
      <c r="H3" s="32">
        <v>7.6992659909108474E-2</v>
      </c>
      <c r="I3" s="32">
        <v>-4.2209510031464394E-3</v>
      </c>
      <c r="J3" s="32">
        <v>0.16187379173342659</v>
      </c>
      <c r="K3" s="33">
        <v>0.11085231015611353</v>
      </c>
      <c r="L3" s="32">
        <v>0.11690843411445001</v>
      </c>
    </row>
    <row r="4" spans="1:12" x14ac:dyDescent="0.15">
      <c r="A4" t="s">
        <v>100</v>
      </c>
      <c r="B4" s="32">
        <v>3.2234940172636554E-2</v>
      </c>
      <c r="C4" s="32">
        <v>6.1702550070850126E-2</v>
      </c>
      <c r="D4" s="32">
        <v>0.27405956152358768</v>
      </c>
      <c r="E4" s="32">
        <v>0.21068105779711641</v>
      </c>
      <c r="F4" s="32">
        <v>0.17822411859051074</v>
      </c>
      <c r="G4" s="32">
        <v>0.19673469531708077</v>
      </c>
      <c r="H4" s="32">
        <v>0.1363206174148861</v>
      </c>
      <c r="I4" s="32">
        <v>0.10315471668828922</v>
      </c>
      <c r="J4" s="32">
        <v>0.18836596440733627</v>
      </c>
      <c r="K4" s="33">
        <v>2.4228132741432016E-2</v>
      </c>
      <c r="L4" s="32">
        <v>0.15586902226435226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Produce VF</vt:lpstr>
      <vt:lpstr>Sheet1</vt:lpstr>
      <vt:lpstr>Chart1</vt:lpstr>
      <vt:lpstr>'Produce VF'!Print_Area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2020-04-19T21:22:18Z</dcterms:created>
  <dcterms:modified xsi:type="dcterms:W3CDTF">2020-05-19T22:40:43Z</dcterms:modified>
</cp:coreProperties>
</file>