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\Desktop\COVID\"/>
    </mc:Choice>
  </mc:AlternateContent>
  <bookViews>
    <workbookView xWindow="-120" yWindow="-120" windowWidth="29040" windowHeight="15840"/>
  </bookViews>
  <sheets>
    <sheet name="Produce VF" sheetId="9" r:id="rId1"/>
    <sheet name="Chart1" sheetId="10" r:id="rId2"/>
    <sheet name="Sheet1" sheetId="11" r:id="rId3"/>
  </sheets>
  <externalReferences>
    <externalReference r:id="rId4"/>
    <externalReference r:id="rId5"/>
    <externalReference r:id="rId6"/>
  </externalReferences>
  <definedNames>
    <definedName name="Bakedgoods">#REF!</definedName>
    <definedName name="DairyInput">#REF!</definedName>
    <definedName name="Deli">#REF!</definedName>
    <definedName name="Freshinput">#REF!</definedName>
    <definedName name="FrozenInput">#REF!</definedName>
    <definedName name="master_data">#REF!</definedName>
    <definedName name="Meatinput">#REF!</definedName>
    <definedName name="new.1">'[1]1'!$A$88:$M$152</definedName>
    <definedName name="new.2">'[1]2'!$A$137:$M$251</definedName>
    <definedName name="new.3">'[1]3'!$A$63:$M$105</definedName>
    <definedName name="new.4">'[1]4'!$A$37:$M$54</definedName>
    <definedName name="_xlnm.Print_Area" localSheetId="0">'Produce VF'!$D$1:$BH$50</definedName>
    <definedName name="Produceinpu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7" i="9" l="1"/>
  <c r="C7" i="9" l="1"/>
  <c r="D7" i="9" l="1"/>
  <c r="E7" i="9" l="1"/>
  <c r="F7" i="9" l="1"/>
  <c r="G7" i="9" l="1"/>
  <c r="H7" i="9" l="1"/>
  <c r="I7" i="9" l="1"/>
  <c r="J7" i="9" l="1"/>
  <c r="K7" i="9" l="1"/>
  <c r="L7" i="9" l="1"/>
  <c r="M7" i="9" l="1"/>
  <c r="N7" i="9" l="1"/>
  <c r="O7" i="9" l="1"/>
  <c r="P7" i="9" l="1"/>
  <c r="Q7" i="9" l="1"/>
  <c r="R7" i="9" l="1"/>
  <c r="S7" i="9" l="1"/>
  <c r="T7" i="9" l="1"/>
  <c r="U7" i="9" l="1"/>
  <c r="V7" i="9" l="1"/>
  <c r="W7" i="9" l="1"/>
  <c r="X7" i="9" l="1"/>
  <c r="Y7" i="9" s="1"/>
  <c r="Z7" i="9" l="1"/>
  <c r="AA7" i="9" l="1"/>
  <c r="AB7" i="9" l="1"/>
</calcChain>
</file>

<file path=xl/sharedStrings.xml><?xml version="1.0" encoding="utf-8"?>
<sst xmlns="http://schemas.openxmlformats.org/spreadsheetml/2006/main" count="145" uniqueCount="119">
  <si>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</si>
  <si>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</si>
  <si>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</si>
  <si>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</si>
  <si>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</si>
  <si>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</si>
  <si>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</si>
  <si>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</si>
  <si>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</si>
  <si>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</si>
  <si>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</si>
  <si>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</si>
  <si>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YTD 2020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</si>
  <si>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</si>
  <si>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</si>
  <si>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</si>
  <si>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</si>
  <si>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</si>
  <si>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</si>
  <si>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</si>
  <si>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</si>
  <si>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</si>
  <si>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</si>
  <si>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</si>
  <si>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</si>
  <si>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</si>
  <si>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</si>
  <si>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</si>
  <si>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</si>
  <si>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</si>
  <si>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</si>
  <si>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</si>
  <si>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</si>
  <si>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</si>
  <si>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</si>
  <si>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</si>
  <si>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</si>
  <si>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</si>
  <si>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</si>
  <si>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</si>
  <si>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</si>
  <si>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</si>
  <si>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</si>
  <si>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</si>
  <si>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</si>
  <si>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</si>
  <si>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</si>
  <si>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</si>
  <si>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</si>
  <si>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</si>
  <si>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</si>
  <si>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>Week Ending 04-19-20</t>
  </si>
  <si>
    <t>Food &amp; Bev (ex Fresh)</t>
  </si>
  <si>
    <t>Fresh Foods*</t>
  </si>
  <si>
    <t>VEGETABLES- FROZEN</t>
  </si>
  <si>
    <t>Week Ending 04-26-20</t>
  </si>
  <si>
    <t>Week Ending 05-03-20</t>
  </si>
  <si>
    <t>Week Ending 05-10-20</t>
  </si>
  <si>
    <t>Week Ending 05-17-20</t>
  </si>
  <si>
    <t>Week Ending 05-24-20</t>
  </si>
  <si>
    <t>Rolling 4 Weeks ending 04-05-20</t>
  </si>
  <si>
    <t>Rolling 4 Weeks ending 05-03-20</t>
  </si>
  <si>
    <t>Week Ending 05-31-20</t>
  </si>
  <si>
    <t>Week Ending 06-07-20</t>
  </si>
  <si>
    <t>Rolling 4 Weeks ending 05-31-20</t>
  </si>
  <si>
    <t>Week Ending 06-14-20</t>
  </si>
  <si>
    <t>Week Ending 06-21-20</t>
  </si>
  <si>
    <t>Week Ending 06-28-20</t>
  </si>
  <si>
    <t>Rolling 4 Weeks ending 06-28-20</t>
  </si>
  <si>
    <t>Week Ending 07-05-20</t>
  </si>
  <si>
    <t>Latest 4 Weeks Ending 07-05-20</t>
  </si>
  <si>
    <t>Latest 12 Weeks Ending 07-05-20</t>
  </si>
  <si>
    <t>TOTAL STORE</t>
  </si>
  <si>
    <t xml:space="preserve">      AISLE-FROZEN FRUITS &amp; VEGETABLES</t>
  </si>
  <si>
    <t xml:space="preserve">      AISLE-SS FRUIT</t>
  </si>
  <si>
    <t xml:space="preserve">      AISLE-SS VEGETABLES</t>
  </si>
  <si>
    <t xml:space="preserve">    DEPT-PRODUCE</t>
  </si>
  <si>
    <t xml:space="preserve">      AISLE-FRUIT</t>
  </si>
  <si>
    <t xml:space="preserve">        BERRIES-AISLE-FRUIT</t>
  </si>
  <si>
    <t xml:space="preserve">        APPLES-AISLE-FRUIT</t>
  </si>
  <si>
    <t xml:space="preserve">        BANANAS-AISLE-FRUIT</t>
  </si>
  <si>
    <t xml:space="preserve">        GRAPES-AISLE-FRUIT</t>
  </si>
  <si>
    <t xml:space="preserve">        AVOCADOS-AISLE-FRUIT</t>
  </si>
  <si>
    <t xml:space="preserve">        TANGERINES-AISLE-FRUIT</t>
  </si>
  <si>
    <t xml:space="preserve">        ORANGES-AISLE-FRUIT</t>
  </si>
  <si>
    <t xml:space="preserve">        MELONS-AISLE-FRUIT</t>
  </si>
  <si>
    <t xml:space="preserve">        LEMONS-AISLE-FRUIT</t>
  </si>
  <si>
    <t xml:space="preserve">        PINEAPPLE-AISLE-FRUIT</t>
  </si>
  <si>
    <t xml:space="preserve">        LIMES-AISLE-FRUIT</t>
  </si>
  <si>
    <t xml:space="preserve">        VARIETY-AISLE-FRUIT</t>
  </si>
  <si>
    <t xml:space="preserve">        MANGOES-AISLE-FRUIT</t>
  </si>
  <si>
    <t xml:space="preserve">        PEARS-AISLE-FRUIT</t>
  </si>
  <si>
    <t xml:space="preserve">        GRAPEFRUIT-AISLE-FRUIT</t>
  </si>
  <si>
    <t xml:space="preserve">      AISLE-VEGETABLES</t>
  </si>
  <si>
    <t xml:space="preserve">        LETTUCE-AISLE-VEGETABLES</t>
  </si>
  <si>
    <t xml:space="preserve">          FRESH CUT SALAD-LETTUCE-AISLE-VEGETABLES</t>
  </si>
  <si>
    <t xml:space="preserve">        POTATO-AISLE-VEGETABLES</t>
  </si>
  <si>
    <t xml:space="preserve">        TOMATOES-AISLE-VEGETABLES</t>
  </si>
  <si>
    <t xml:space="preserve">        ONIONS-AISLE-VEGETABLES</t>
  </si>
  <si>
    <t xml:space="preserve">        PEPPERS-AISLE-VEGETABLES</t>
  </si>
  <si>
    <t xml:space="preserve">        CARROTS-AISLE-VEGETABLES</t>
  </si>
  <si>
    <t xml:space="preserve">        MUSHROOMS-AISLE-VEGETABLES</t>
  </si>
  <si>
    <t xml:space="preserve">        CUCUMBER-AISLE-VEGETABLES</t>
  </si>
  <si>
    <t xml:space="preserve">        BROCCOLI-AISLE-VEGETABLES</t>
  </si>
  <si>
    <t xml:space="preserve">        ASPARAGUS-AISLE-VEGETABLES</t>
  </si>
  <si>
    <t xml:space="preserve">        SQUASH-AISLE-VEGETABLES</t>
  </si>
  <si>
    <t xml:space="preserve">        CELERY-AISLE-VEGETABLES</t>
  </si>
  <si>
    <t xml:space="preserve">        SWEET POTATO/YAM-AISLE-VEGETABLES</t>
  </si>
  <si>
    <t xml:space="preserve">        BEANS-AISLE-VEGETABLES</t>
  </si>
  <si>
    <t xml:space="preserve">        CORN-AISLE-VEGETABLES</t>
  </si>
  <si>
    <t>WE  07-05 Share Change</t>
  </si>
  <si>
    <t>Dollar Sales % Change vs YA</t>
  </si>
  <si>
    <t>% Dollar Share of Total Store</t>
  </si>
  <si>
    <t>Data Grid - Total US Key Categories Tracker -</t>
  </si>
  <si>
    <r>
      <t>Geography :</t>
    </r>
    <r>
      <rPr>
        <sz val="9"/>
        <color rgb="FF000000"/>
        <rFont val="Arial"/>
        <family val="2"/>
      </rPr>
      <t xml:space="preserve">Total US - Multi Outlet </t>
    </r>
    <r>
      <rPr>
        <b/>
        <sz val="9"/>
        <color rgb="FF000000"/>
        <rFont val="Arial"/>
        <family val="2"/>
      </rPr>
      <t xml:space="preserve">Measure: </t>
    </r>
    <r>
      <rPr>
        <sz val="9"/>
        <color rgb="FF000000"/>
        <rFont val="Arial"/>
        <family val="2"/>
      </rPr>
      <t>Dollar Sales</t>
    </r>
  </si>
  <si>
    <t>FINAL DELIVERY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</si>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</sst>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2">
    <xf numFmtId="0" fontId="0" fillId="0" borderId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1"/>
    <xf numFmtId="164" fontId="6" fillId="0" borderId="5" xfId="1" applyNumberFormat="1" applyFont="1" applyFill="1" applyBorder="1"/>
    <xf numFmtId="164" fontId="2" fillId="0" borderId="1" xfId="1" applyNumberFormat="1" applyFont="1" applyBorder="1"/>
    <xf numFmtId="0" fontId="2" fillId="0" borderId="1" xfId="1" applyFont="1" applyBorder="1"/>
    <xf numFmtId="0" fontId="5" fillId="0" borderId="1" xfId="1" applyFont="1" applyBorder="1"/>
    <xf numFmtId="164" fontId="5" fillId="2" borderId="1" xfId="2" applyNumberFormat="1" applyFont="1" applyFill="1" applyBorder="1"/>
    <xf numFmtId="0" fontId="5" fillId="2" borderId="1" xfId="1" applyFont="1" applyFill="1" applyBorder="1"/>
    <xf numFmtId="0" fontId="4" fillId="0" borderId="1" xfId="1" applyFont="1" applyBorder="1"/>
    <xf numFmtId="0" fontId="3" fillId="0" borderId="1" xfId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Border="1"/>
    <xf numFmtId="164" fontId="5" fillId="0" borderId="1" xfId="2" applyNumberFormat="1" applyFont="1" applyBorder="1"/>
    <xf numFmtId="164" fontId="5" fillId="0" borderId="1" xfId="1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0" fontId="2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0" fontId="7" fillId="0" borderId="0" xfId="1" applyFont="1"/>
    <xf numFmtId="0" fontId="2" fillId="0" borderId="5" xfId="1" applyNumberFormat="1" applyFont="1" applyFill="1" applyBorder="1"/>
    <xf numFmtId="0" fontId="2" fillId="0" borderId="5" xfId="19" applyNumberFormat="1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4" xfId="2" applyNumberForma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/>
    <xf numFmtId="0" fontId="2" fillId="3" borderId="1" xfId="1" applyFont="1" applyFill="1" applyBorder="1"/>
    <xf numFmtId="164" fontId="2" fillId="3" borderId="1" xfId="1" applyNumberFormat="1" applyFont="1" applyFill="1" applyBorder="1"/>
    <xf numFmtId="164" fontId="6" fillId="3" borderId="1" xfId="2" applyNumberFormat="1" applyFill="1" applyBorder="1"/>
    <xf numFmtId="0" fontId="6" fillId="3" borderId="0" xfId="1" applyFill="1"/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4" fontId="2" fillId="0" borderId="1" xfId="21" applyNumberFormat="1" applyBorder="1" applyAlignment="1">
      <alignment horizontal="center" vertical="center" wrapText="1"/>
    </xf>
    <xf numFmtId="14" fontId="2" fillId="0" borderId="1" xfId="21" applyNumberFormat="1" applyFont="1" applyBorder="1" applyAlignment="1">
      <alignment horizontal="center" vertical="center" wrapText="1"/>
    </xf>
    <xf numFmtId="164" fontId="0" fillId="0" borderId="0" xfId="20" applyNumberFormat="1" applyFont="1"/>
    <xf numFmtId="164" fontId="0" fillId="0" borderId="0" xfId="0" applyNumberFormat="1"/>
    <xf numFmtId="10" fontId="0" fillId="0" borderId="0" xfId="0" applyNumberFormat="1"/>
    <xf numFmtId="10" fontId="0" fillId="0" borderId="0" xfId="20" applyNumberFormat="1" applyFont="1"/>
    <xf numFmtId="0" fontId="5" fillId="0" borderId="1" xfId="1" applyFont="1" applyBorder="1" applyAlignment="1">
      <alignment horizontal="center" vertical="center" wrapText="1"/>
    </xf>
  </cellXfs>
  <cellStyles count="22">
    <cellStyle name="Comma [0] 2" xfId="3"/>
    <cellStyle name="Comma 2" xfId="4"/>
    <cellStyle name="Comma 3" xfId="5"/>
    <cellStyle name="Comma 4" xfId="6"/>
    <cellStyle name="Comma 5" xfId="7"/>
    <cellStyle name="Comma 6" xfId="8"/>
    <cellStyle name="Comma 7" xfId="9"/>
    <cellStyle name="Comma 8" xfId="10"/>
    <cellStyle name="Currency [0] 2" xfId="11"/>
    <cellStyle name="Currency 2" xfId="12"/>
    <cellStyle name="Currency 3" xfId="13"/>
    <cellStyle name="Currency 4" xfId="14"/>
    <cellStyle name="Currency 5" xfId="15"/>
    <cellStyle name="Currency 6" xfId="16"/>
    <cellStyle name="Currency 7" xfId="17"/>
    <cellStyle name="Currency 8" xfId="18"/>
    <cellStyle name="Normal" xfId="0" builtinId="0"/>
    <cellStyle name="Normal 2" xfId="1"/>
    <cellStyle name="Normal 3" xfId="19"/>
    <cellStyle name="Percent" xfId="20" builtinId="5"/>
    <cellStyle name="Percent 2" xfId="2"/>
    <cellStyle name="Percent 2 2" xfId="21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Sheet1!$P$1:$T$1</c:f>
              <c:numCache>
                <c:formatCode>m/d/yyyy</c:formatCode>
                <c:ptCount val="5"/>
                <c:pt idx="0">
                  <c:v>43989</c:v>
                </c:pt>
                <c:pt idx="1">
                  <c:v>43996</c:v>
                </c:pt>
                <c:pt idx="2">
                  <c:v>44003</c:v>
                </c:pt>
                <c:pt idx="3">
                  <c:v>44010</c:v>
                </c:pt>
                <c:pt idx="4">
                  <c:v>44017</c:v>
                </c:pt>
              </c:numCache>
            </c:numRef>
          </c:cat>
          <c:val>
            <c:numRef>
              <c:f>Sheet1!$P$2:$T$2</c:f>
              <c:numCache>
                <c:formatCode>0.00%</c:formatCode>
                <c:ptCount val="5"/>
                <c:pt idx="0">
                  <c:v>0.13196702908566302</c:v>
                </c:pt>
                <c:pt idx="1">
                  <c:v>0.12975645138423655</c:v>
                </c:pt>
                <c:pt idx="2">
                  <c:v>0.15653345855409667</c:v>
                </c:pt>
                <c:pt idx="3">
                  <c:v>5.8457494427953435E-2</c:v>
                </c:pt>
                <c:pt idx="4">
                  <c:v>9.120708807399916E-2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Sheet1!$P$1:$T$1</c:f>
              <c:numCache>
                <c:formatCode>m/d/yyyy</c:formatCode>
                <c:ptCount val="5"/>
                <c:pt idx="0">
                  <c:v>43989</c:v>
                </c:pt>
                <c:pt idx="1">
                  <c:v>43996</c:v>
                </c:pt>
                <c:pt idx="2">
                  <c:v>44003</c:v>
                </c:pt>
                <c:pt idx="3">
                  <c:v>44010</c:v>
                </c:pt>
                <c:pt idx="4">
                  <c:v>44017</c:v>
                </c:pt>
              </c:numCache>
            </c:numRef>
          </c:cat>
          <c:val>
            <c:numRef>
              <c:f>Sheet1!$P$3:$T$3</c:f>
              <c:numCache>
                <c:formatCode>0.00%</c:formatCode>
                <c:ptCount val="5"/>
                <c:pt idx="0">
                  <c:v>9.9647044301080165E-2</c:v>
                </c:pt>
                <c:pt idx="1">
                  <c:v>9.2540660886013301E-2</c:v>
                </c:pt>
                <c:pt idx="2">
                  <c:v>0.11170722116563982</c:v>
                </c:pt>
                <c:pt idx="3">
                  <c:v>1.7628441029345356E-3</c:v>
                </c:pt>
                <c:pt idx="4">
                  <c:v>5.2125047915280616E-2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7.4195124801041861E-3"/>
                  <c:y val="1.5098843622886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Sheet1!$P$1:$T$1</c:f>
              <c:numCache>
                <c:formatCode>m/d/yyyy</c:formatCode>
                <c:ptCount val="5"/>
                <c:pt idx="0">
                  <c:v>43989</c:v>
                </c:pt>
                <c:pt idx="1">
                  <c:v>43996</c:v>
                </c:pt>
                <c:pt idx="2">
                  <c:v>44003</c:v>
                </c:pt>
                <c:pt idx="3">
                  <c:v>44010</c:v>
                </c:pt>
                <c:pt idx="4">
                  <c:v>44017</c:v>
                </c:pt>
              </c:numCache>
            </c:numRef>
          </c:cat>
          <c:val>
            <c:numRef>
              <c:f>Sheet1!$P$4:$T$4</c:f>
              <c:numCache>
                <c:formatCode>0.00%</c:formatCode>
                <c:ptCount val="5"/>
                <c:pt idx="0">
                  <c:v>0.11210262689121522</c:v>
                </c:pt>
                <c:pt idx="1">
                  <c:v>0.12051101482396816</c:v>
                </c:pt>
                <c:pt idx="2">
                  <c:v>6.516997726001289E-2</c:v>
                </c:pt>
                <c:pt idx="3">
                  <c:v>1.3628672788680699E-3</c:v>
                </c:pt>
                <c:pt idx="4">
                  <c:v>-1.7561989425123964E-2</c:v>
                </c:pt>
              </c:numCache>
            </c:numRef>
          </c:val>
          <c:smooth val="0"/>
          <c:extLst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49892936"/>
        <c:axId val="549894504"/>
      </c:lineChart>
      <c:catAx>
        <c:axId val="549892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894504"/>
        <c:crosses val="autoZero"/>
        <c:auto val="0"/>
        <c:lblAlgn val="ctr"/>
        <c:lblOffset val="100"/>
        <c:noMultiLvlLbl val="0"/>
      </c:catAx>
      <c:valAx>
        <c:axId val="549894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4989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1472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DATA/Data/Cacique%20La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resh_Data%20Grid%20-%20Total%20US%20Produce%20week%20ending%206-28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</sheetNames>
    <sheetDataSet>
      <sheetData sheetId="0" refreshError="1"/>
      <sheetData sheetId="1">
        <row r="88">
          <cell r="A88" t="str">
            <v>All Parent Companies</v>
          </cell>
          <cell r="B88">
            <v>90807260.561913878</v>
          </cell>
          <cell r="C88">
            <v>99259236.141690508</v>
          </cell>
          <cell r="D88">
            <v>8451975.5797766298</v>
          </cell>
          <cell r="E88">
            <v>9.3075988940487131E-2</v>
          </cell>
          <cell r="F88">
            <v>23395396.242953345</v>
          </cell>
          <cell r="G88">
            <v>25326817.882680301</v>
          </cell>
          <cell r="H88">
            <v>1931421.6397269554</v>
          </cell>
          <cell r="I88">
            <v>8.2555628452272808E-2</v>
          </cell>
          <cell r="J88">
            <v>848.00039964210077</v>
          </cell>
          <cell r="K88">
            <v>862.15593809881102</v>
          </cell>
          <cell r="L88">
            <v>14.155538456710246</v>
          </cell>
          <cell r="M88">
            <v>1.6692844086729913E-2</v>
          </cell>
        </row>
        <row r="89">
          <cell r="A89" t="str">
            <v xml:space="preserve">    CACIQUE USA</v>
          </cell>
          <cell r="B89">
            <v>28074888.21691535</v>
          </cell>
          <cell r="C89">
            <v>28745433.692173652</v>
          </cell>
          <cell r="D89">
            <v>670545.47525830194</v>
          </cell>
          <cell r="E89">
            <v>2.3884172577196328E-2</v>
          </cell>
          <cell r="F89">
            <v>8552562.6918512918</v>
          </cell>
          <cell r="G89">
            <v>8771755.7013171632</v>
          </cell>
          <cell r="H89">
            <v>219193.00946587138</v>
          </cell>
          <cell r="I89">
            <v>2.5628927534750962E-2</v>
          </cell>
          <cell r="J89">
            <v>267.54994034868827</v>
          </cell>
          <cell r="K89">
            <v>267.70678858197391</v>
          </cell>
          <cell r="L89">
            <v>0.15684823328564335</v>
          </cell>
          <cell r="M89">
            <v>5.8623908897616889E-4</v>
          </cell>
        </row>
        <row r="90">
          <cell r="A90" t="str">
            <v xml:space="preserve">    MARQUEZ BROTHERS INTL INC</v>
          </cell>
          <cell r="B90">
            <v>9661248.1593246125</v>
          </cell>
          <cell r="C90">
            <v>12768089.402868202</v>
          </cell>
          <cell r="D90">
            <v>3106841.2435435895</v>
          </cell>
          <cell r="E90">
            <v>0.32157762561403652</v>
          </cell>
          <cell r="F90">
            <v>2850592.0413111448</v>
          </cell>
          <cell r="G90">
            <v>3524658.255070887</v>
          </cell>
          <cell r="H90">
            <v>674066.21375974221</v>
          </cell>
          <cell r="I90">
            <v>0.23646533912643</v>
          </cell>
          <cell r="J90">
            <v>66.242570593458652</v>
          </cell>
          <cell r="K90">
            <v>76.175338780052215</v>
          </cell>
          <cell r="L90">
            <v>9.9327681865935631</v>
          </cell>
          <cell r="M90">
            <v>0.14994539157534456</v>
          </cell>
        </row>
        <row r="91">
          <cell r="A91" t="str">
            <v xml:space="preserve">    TROPICAL CHEESE IND INC</v>
          </cell>
          <cell r="B91">
            <v>9820552.1835348718</v>
          </cell>
          <cell r="C91">
            <v>10695730.446378622</v>
          </cell>
          <cell r="D91">
            <v>875178.26284375042</v>
          </cell>
          <cell r="E91">
            <v>8.9117011598499871E-2</v>
          </cell>
          <cell r="F91">
            <v>2216948.3251231089</v>
          </cell>
          <cell r="G91">
            <v>2316991.7809814494</v>
          </cell>
          <cell r="H91">
            <v>100043.45585834049</v>
          </cell>
          <cell r="I91">
            <v>4.5126652130146064E-2</v>
          </cell>
          <cell r="J91">
            <v>105.32432882445038</v>
          </cell>
          <cell r="K91">
            <v>106.41781399474259</v>
          </cell>
          <cell r="L91">
            <v>1.0934851702922117</v>
          </cell>
          <cell r="M91">
            <v>1.0382075846073334E-2</v>
          </cell>
        </row>
        <row r="92">
          <cell r="A92" t="str">
            <v xml:space="preserve">    V&amp;V FOOD PRODS INC</v>
          </cell>
          <cell r="B92">
            <v>7522038.0933243632</v>
          </cell>
          <cell r="C92">
            <v>7407054.5643485561</v>
          </cell>
          <cell r="D92">
            <v>-114983.52897580713</v>
          </cell>
          <cell r="E92">
            <v>-1.5286219977781339E-2</v>
          </cell>
          <cell r="F92">
            <v>1583937.8409392834</v>
          </cell>
          <cell r="G92">
            <v>1483646.5537064411</v>
          </cell>
          <cell r="H92">
            <v>-100291.2872328423</v>
          </cell>
          <cell r="I92">
            <v>-6.3317691288547695E-2</v>
          </cell>
          <cell r="J92">
            <v>95.418698772394904</v>
          </cell>
          <cell r="K92">
            <v>96.482447776829488</v>
          </cell>
          <cell r="L92">
            <v>1.0637490044345839</v>
          </cell>
          <cell r="M92">
            <v>1.1148223756142141E-2</v>
          </cell>
        </row>
        <row r="93">
          <cell r="A93" t="str">
            <v xml:space="preserve">    OLE MEXICAN FOODS INC</v>
          </cell>
          <cell r="B93">
            <v>6519488.1104015447</v>
          </cell>
          <cell r="C93">
            <v>7012718.8393998006</v>
          </cell>
          <cell r="D93">
            <v>493230.72899825592</v>
          </cell>
          <cell r="E93">
            <v>7.5654824526994513E-2</v>
          </cell>
          <cell r="F93">
            <v>1473546.6219708046</v>
          </cell>
          <cell r="G93">
            <v>1601287.935499839</v>
          </cell>
          <cell r="H93">
            <v>127741.31352903438</v>
          </cell>
          <cell r="I93">
            <v>8.6689699276827709E-2</v>
          </cell>
          <cell r="J93">
            <v>75.276315367954922</v>
          </cell>
          <cell r="K93">
            <v>71.019860395509866</v>
          </cell>
          <cell r="L93">
            <v>-4.2564549724450558</v>
          </cell>
          <cell r="M93">
            <v>-5.6544411766692636E-2</v>
          </cell>
        </row>
        <row r="94">
          <cell r="A94" t="str">
            <v xml:space="preserve">    DAIRY FARMERS OF AMERICA</v>
          </cell>
          <cell r="B94">
            <v>5559082.4077076698</v>
          </cell>
          <cell r="C94">
            <v>5534694.5976129817</v>
          </cell>
          <cell r="D94">
            <v>-24387.810094688088</v>
          </cell>
          <cell r="E94">
            <v>-4.3870207897753737E-3</v>
          </cell>
          <cell r="F94">
            <v>1236595.9436249733</v>
          </cell>
          <cell r="G94">
            <v>1185992.5489937919</v>
          </cell>
          <cell r="H94">
            <v>-50603.394631181378</v>
          </cell>
          <cell r="I94">
            <v>-4.0921527271747256E-2</v>
          </cell>
          <cell r="J94">
            <v>27.416774354977225</v>
          </cell>
          <cell r="K94">
            <v>26.006563008646477</v>
          </cell>
          <cell r="L94">
            <v>-1.4102113463307475</v>
          </cell>
          <cell r="M94">
            <v>-5.1436078076585935E-2</v>
          </cell>
        </row>
        <row r="95">
          <cell r="A95" t="str">
            <v xml:space="preserve">    MEXICAN CHEESE PRODUCERS INC</v>
          </cell>
          <cell r="B95">
            <v>2813889.1572645293</v>
          </cell>
          <cell r="C95">
            <v>3155156.1898797681</v>
          </cell>
          <cell r="D95">
            <v>341267.0326152388</v>
          </cell>
          <cell r="E95">
            <v>0.12127948669697966</v>
          </cell>
          <cell r="F95">
            <v>740010.02610206604</v>
          </cell>
          <cell r="G95">
            <v>856197.93798899651</v>
          </cell>
          <cell r="H95">
            <v>116187.91188693047</v>
          </cell>
          <cell r="I95">
            <v>0.15700856446356473</v>
          </cell>
          <cell r="J95">
            <v>28.394044746653471</v>
          </cell>
          <cell r="K95">
            <v>27.989785975945694</v>
          </cell>
          <cell r="L95">
            <v>-0.40425877070777716</v>
          </cell>
          <cell r="M95">
            <v>-1.4237449236795445E-2</v>
          </cell>
        </row>
        <row r="96">
          <cell r="A96" t="str">
            <v xml:space="preserve">    QUESOS LA RICURA</v>
          </cell>
          <cell r="B96">
            <v>2253080.6303619388</v>
          </cell>
          <cell r="C96">
            <v>2599730.2051018067</v>
          </cell>
          <cell r="D96">
            <v>346649.57473986782</v>
          </cell>
          <cell r="E96">
            <v>0.15385582303114534</v>
          </cell>
          <cell r="F96">
            <v>398155.0010961566</v>
          </cell>
          <cell r="G96">
            <v>490155.8370135593</v>
          </cell>
          <cell r="H96">
            <v>92000.835917402699</v>
          </cell>
          <cell r="I96">
            <v>0.23106788980200199</v>
          </cell>
          <cell r="J96">
            <v>13.634946063263026</v>
          </cell>
          <cell r="K96">
            <v>15.815814059117022</v>
          </cell>
          <cell r="L96">
            <v>2.1808679958539958</v>
          </cell>
          <cell r="M96">
            <v>0.15994694703853377</v>
          </cell>
        </row>
        <row r="97">
          <cell r="A97" t="str">
            <v xml:space="preserve">    SIGMA ALIMENTOS</v>
          </cell>
          <cell r="B97">
            <v>1220840.9658497572</v>
          </cell>
          <cell r="C97">
            <v>1397630.0654953918</v>
          </cell>
          <cell r="D97">
            <v>176789.09964563465</v>
          </cell>
          <cell r="E97">
            <v>0.14480927867831</v>
          </cell>
          <cell r="F97">
            <v>354241.88341033459</v>
          </cell>
          <cell r="G97">
            <v>370587.76367954351</v>
          </cell>
          <cell r="H97">
            <v>16345.880269208923</v>
          </cell>
          <cell r="I97">
            <v>4.6143273945601575E-2</v>
          </cell>
          <cell r="J97">
            <v>9.5104875790942085</v>
          </cell>
          <cell r="K97">
            <v>9.3964665306629591</v>
          </cell>
          <cell r="L97">
            <v>-0.11402104843124938</v>
          </cell>
          <cell r="M97">
            <v>-1.1988980321249617E-2</v>
          </cell>
        </row>
        <row r="98">
          <cell r="A98" t="str">
            <v xml:space="preserve">    CUATRO CINCO ENT</v>
          </cell>
          <cell r="B98">
            <v>1240075.6785261654</v>
          </cell>
          <cell r="C98">
            <v>1188660.5278679093</v>
          </cell>
          <cell r="D98">
            <v>-51415.150658256141</v>
          </cell>
          <cell r="E98">
            <v>-4.146130074848596E-2</v>
          </cell>
          <cell r="F98">
            <v>259727.46205413342</v>
          </cell>
          <cell r="G98">
            <v>236962.50689084808</v>
          </cell>
          <cell r="H98">
            <v>-22764.95516328534</v>
          </cell>
          <cell r="I98">
            <v>-8.7649395960064394E-2</v>
          </cell>
          <cell r="J98">
            <v>5.2923040671670467</v>
          </cell>
          <cell r="K98">
            <v>4.3653288970577933</v>
          </cell>
          <cell r="L98">
            <v>-0.92697517010925345</v>
          </cell>
          <cell r="M98">
            <v>-0.17515531200486376</v>
          </cell>
        </row>
        <row r="99">
          <cell r="A99" t="str">
            <v xml:space="preserve">    LOS ALTOS FOOD PRODS INC</v>
          </cell>
          <cell r="B99">
            <v>1020911.376636281</v>
          </cell>
          <cell r="C99">
            <v>1158890.1457951427</v>
          </cell>
          <cell r="D99">
            <v>137978.76915886172</v>
          </cell>
          <cell r="E99">
            <v>0.13515254342005364</v>
          </cell>
          <cell r="F99">
            <v>358065.83756303787</v>
          </cell>
          <cell r="G99">
            <v>410871.06834089756</v>
          </cell>
          <cell r="H99">
            <v>52805.230777859688</v>
          </cell>
          <cell r="I99">
            <v>0.14747352368840067</v>
          </cell>
          <cell r="J99">
            <v>4.7257521930852224</v>
          </cell>
          <cell r="K99">
            <v>4.5607025971168014</v>
          </cell>
          <cell r="L99">
            <v>-0.16504959596842106</v>
          </cell>
          <cell r="M99">
            <v>-3.492557146985481E-2</v>
          </cell>
        </row>
        <row r="100">
          <cell r="A100" t="str">
            <v xml:space="preserve">    PETACONES</v>
          </cell>
          <cell r="B100">
            <v>471369.40315102128</v>
          </cell>
          <cell r="C100">
            <v>465527.43833858368</v>
          </cell>
          <cell r="D100">
            <v>-5841.9648124375963</v>
          </cell>
          <cell r="E100">
            <v>-1.2393602073840798E-2</v>
          </cell>
          <cell r="F100">
            <v>66541.331826714028</v>
          </cell>
          <cell r="G100">
            <v>67920.151942253113</v>
          </cell>
          <cell r="H100">
            <v>1378.8201155390852</v>
          </cell>
          <cell r="I100">
            <v>2.0721258166725435E-2</v>
          </cell>
          <cell r="J100">
            <v>3.1299697817644159</v>
          </cell>
          <cell r="K100">
            <v>3.2072053202560808</v>
          </cell>
          <cell r="L100">
            <v>7.7235538491664979E-2</v>
          </cell>
          <cell r="M100">
            <v>2.4676129124839675E-2</v>
          </cell>
        </row>
        <row r="101">
          <cell r="A101" t="str">
            <v xml:space="preserve">    EL LATINO FOODS INC</v>
          </cell>
          <cell r="B101">
            <v>390113.23020209908</v>
          </cell>
          <cell r="C101">
            <v>433275.49047507427</v>
          </cell>
          <cell r="D101">
            <v>43162.260272975196</v>
          </cell>
          <cell r="E101">
            <v>0.11064033960246589</v>
          </cell>
          <cell r="F101">
            <v>87439.80940079689</v>
          </cell>
          <cell r="G101">
            <v>97825.047003319574</v>
          </cell>
          <cell r="H101">
            <v>10385.237602522684</v>
          </cell>
          <cell r="I101">
            <v>0.11877013083274215</v>
          </cell>
          <cell r="J101">
            <v>6.1507889572907191</v>
          </cell>
          <cell r="K101">
            <v>6.1984044304897212</v>
          </cell>
          <cell r="L101">
            <v>4.7615473199002167E-2</v>
          </cell>
          <cell r="M101">
            <v>7.7413602595748443E-3</v>
          </cell>
        </row>
        <row r="102">
          <cell r="A102" t="str">
            <v xml:space="preserve">    MAMA LYCHA INTL FOODS</v>
          </cell>
          <cell r="B102">
            <v>262456.17098447442</v>
          </cell>
          <cell r="C102">
            <v>427120.13463054737</v>
          </cell>
          <cell r="D102">
            <v>164663.96364607295</v>
          </cell>
          <cell r="E102">
            <v>0.62739604494120904</v>
          </cell>
          <cell r="F102">
            <v>44334.891963362694</v>
          </cell>
          <cell r="G102">
            <v>72332.358095604868</v>
          </cell>
          <cell r="H102">
            <v>27997.466132242174</v>
          </cell>
          <cell r="I102">
            <v>0.63149959078232598</v>
          </cell>
          <cell r="J102">
            <v>1.6998866819287923</v>
          </cell>
          <cell r="K102">
            <v>1.961439007563363</v>
          </cell>
          <cell r="L102">
            <v>0.26155232563457065</v>
          </cell>
          <cell r="M102">
            <v>0.15386456545315</v>
          </cell>
        </row>
        <row r="103">
          <cell r="A103" t="str">
            <v xml:space="preserve">    RIO GRANDE FOODS</v>
          </cell>
          <cell r="B103">
            <v>396991.56632957404</v>
          </cell>
          <cell r="C103">
            <v>396796.45869848132</v>
          </cell>
          <cell r="D103">
            <v>-195.10763109271647</v>
          </cell>
          <cell r="E103">
            <v>-4.9146543060499736E-4</v>
          </cell>
          <cell r="F103">
            <v>63258.367887596556</v>
          </cell>
          <cell r="G103">
            <v>64914.339565634727</v>
          </cell>
          <cell r="H103">
            <v>1655.9716780381714</v>
          </cell>
          <cell r="I103">
            <v>2.6177907102830383E-2</v>
          </cell>
          <cell r="J103">
            <v>5.3942446058421165</v>
          </cell>
          <cell r="K103">
            <v>5.4701058705247965</v>
          </cell>
          <cell r="L103">
            <v>7.5861264682679952E-2</v>
          </cell>
          <cell r="M103">
            <v>1.4063371282889193E-2</v>
          </cell>
        </row>
        <row r="104">
          <cell r="A104" t="str">
            <v xml:space="preserve">    KAROUN DARIES INC</v>
          </cell>
          <cell r="B104">
            <v>280734.15038667701</v>
          </cell>
          <cell r="C104">
            <v>394135.46696099261</v>
          </cell>
          <cell r="D104">
            <v>113401.3165743156</v>
          </cell>
          <cell r="E104">
            <v>0.40394557063370856</v>
          </cell>
          <cell r="F104">
            <v>49290.267765760422</v>
          </cell>
          <cell r="G104">
            <v>66571.393099546432</v>
          </cell>
          <cell r="H104">
            <v>17281.125333786011</v>
          </cell>
          <cell r="I104">
            <v>0.35059913685010202</v>
          </cell>
          <cell r="J104">
            <v>12.664489099754938</v>
          </cell>
          <cell r="K104">
            <v>15.314718913160203</v>
          </cell>
          <cell r="L104">
            <v>2.6502298134052644</v>
          </cell>
          <cell r="M104">
            <v>0.20926464482933996</v>
          </cell>
        </row>
        <row r="105">
          <cell r="A105" t="str">
            <v xml:space="preserve">    SAPUTO CHEESE USA INC</v>
          </cell>
          <cell r="B105">
            <v>357192.28776242019</v>
          </cell>
          <cell r="C105">
            <v>356637.02654178621</v>
          </cell>
          <cell r="D105">
            <v>-555.26122063398361</v>
          </cell>
          <cell r="E105">
            <v>-1.5545162638094395E-3</v>
          </cell>
          <cell r="F105">
            <v>31064.184181571007</v>
          </cell>
          <cell r="G105">
            <v>29771.053968429565</v>
          </cell>
          <cell r="H105">
            <v>-1293.1302131414413</v>
          </cell>
          <cell r="I105">
            <v>-4.1627689482622812E-2</v>
          </cell>
          <cell r="J105">
            <v>0.51144024608302774</v>
          </cell>
          <cell r="K105">
            <v>0.43226243473328174</v>
          </cell>
          <cell r="L105">
            <v>-7.9177811349745997E-2</v>
          </cell>
          <cell r="M105">
            <v>-0.15481341555762546</v>
          </cell>
        </row>
        <row r="106">
          <cell r="A106" t="str">
            <v xml:space="preserve">    SINAI PRODS</v>
          </cell>
          <cell r="B106">
            <v>363159.48997445463</v>
          </cell>
          <cell r="C106">
            <v>345930.48260045715</v>
          </cell>
          <cell r="D106">
            <v>-17229.007373997476</v>
          </cell>
          <cell r="E106">
            <v>-4.7441985820635996E-2</v>
          </cell>
          <cell r="F106">
            <v>54140.593553185463</v>
          </cell>
          <cell r="G106">
            <v>51634.673611916493</v>
          </cell>
          <cell r="H106">
            <v>-2505.9199412689704</v>
          </cell>
          <cell r="I106">
            <v>-4.6285416852832599E-2</v>
          </cell>
          <cell r="J106">
            <v>0.78124720389174551</v>
          </cell>
          <cell r="K106">
            <v>0.76999789692201337</v>
          </cell>
          <cell r="L106">
            <v>-1.1249306969732142E-2</v>
          </cell>
          <cell r="M106">
            <v>-1.4399164456134062E-2</v>
          </cell>
        </row>
        <row r="107">
          <cell r="A107" t="str">
            <v xml:space="preserve">    LA TORTILLERIA</v>
          </cell>
          <cell r="B107">
            <v>257620.29382682682</v>
          </cell>
          <cell r="C107">
            <v>330303.24997613311</v>
          </cell>
          <cell r="D107">
            <v>72682.956149306294</v>
          </cell>
          <cell r="E107">
            <v>0.28213210640216102</v>
          </cell>
          <cell r="F107">
            <v>62490.605160951614</v>
          </cell>
          <cell r="G107">
            <v>76567.412895917892</v>
          </cell>
          <cell r="H107">
            <v>14076.807734966278</v>
          </cell>
          <cell r="I107">
            <v>0.22526278468115118</v>
          </cell>
          <cell r="J107">
            <v>2.8516179729662179</v>
          </cell>
          <cell r="K107">
            <v>3.0448652134830545</v>
          </cell>
          <cell r="L107">
            <v>0.19324724051683662</v>
          </cell>
          <cell r="M107">
            <v>6.7767576985714964E-2</v>
          </cell>
        </row>
        <row r="108">
          <cell r="A108" t="str">
            <v xml:space="preserve">    LA FE FOODS</v>
          </cell>
          <cell r="B108">
            <v>283568.13924233435</v>
          </cell>
          <cell r="C108">
            <v>321775.39877668262</v>
          </cell>
          <cell r="D108">
            <v>38207.259534348268</v>
          </cell>
          <cell r="E108">
            <v>0.13473749073656244</v>
          </cell>
          <cell r="F108">
            <v>52799.388508677483</v>
          </cell>
          <cell r="G108">
            <v>74498.959883928299</v>
          </cell>
          <cell r="H108">
            <v>21699.571375250816</v>
          </cell>
          <cell r="I108">
            <v>0.41098149028154995</v>
          </cell>
          <cell r="J108">
            <v>7.7849038939519257</v>
          </cell>
          <cell r="K108">
            <v>7.4973539833150404</v>
          </cell>
          <cell r="L108">
            <v>-0.28754991063688529</v>
          </cell>
          <cell r="M108">
            <v>-3.6936860692690393E-2</v>
          </cell>
        </row>
        <row r="109">
          <cell r="A109" t="str">
            <v xml:space="preserve">    MAMBI CHEESE CO INC</v>
          </cell>
          <cell r="B109">
            <v>297982.41638931748</v>
          </cell>
          <cell r="C109">
            <v>261491.6115750919</v>
          </cell>
          <cell r="D109">
            <v>-36490.804814225587</v>
          </cell>
          <cell r="E109">
            <v>-0.12245959092616367</v>
          </cell>
          <cell r="F109">
            <v>60226.907312035561</v>
          </cell>
          <cell r="G109">
            <v>51035.086789014378</v>
          </cell>
          <cell r="H109">
            <v>-9191.8205230211825</v>
          </cell>
          <cell r="I109">
            <v>-0.15261983278334992</v>
          </cell>
          <cell r="J109">
            <v>3.5670697175086703</v>
          </cell>
          <cell r="K109">
            <v>2.9242358006457168</v>
          </cell>
          <cell r="L109">
            <v>-0.64283391686295355</v>
          </cell>
          <cell r="M109">
            <v>-0.18021344346247448</v>
          </cell>
        </row>
        <row r="110">
          <cell r="A110" t="str">
            <v xml:space="preserve">    NUESTRO QUESO LLC</v>
          </cell>
          <cell r="B110">
            <v>445858.72568874835</v>
          </cell>
          <cell r="C110">
            <v>235885.08472035834</v>
          </cell>
          <cell r="D110">
            <v>-209973.64096839001</v>
          </cell>
          <cell r="E110">
            <v>-0.47094209190148612</v>
          </cell>
          <cell r="F110">
            <v>130320.72390031815</v>
          </cell>
          <cell r="G110">
            <v>61504.78971292176</v>
          </cell>
          <cell r="H110">
            <v>-68815.934187396386</v>
          </cell>
          <cell r="I110">
            <v>-0.52805058265355742</v>
          </cell>
          <cell r="J110">
            <v>7.038689726624753</v>
          </cell>
          <cell r="K110">
            <v>4.9465170757555255</v>
          </cell>
          <cell r="L110">
            <v>-2.0921726508692275</v>
          </cell>
          <cell r="M110">
            <v>-0.29723893680883734</v>
          </cell>
        </row>
        <row r="111">
          <cell r="A111" t="str">
            <v xml:space="preserve">    ARIZA CHEESE CO</v>
          </cell>
          <cell r="B111">
            <v>192091.44068436147</v>
          </cell>
          <cell r="C111">
            <v>217759.06418876172</v>
          </cell>
          <cell r="D111">
            <v>25667.623504400253</v>
          </cell>
          <cell r="E111">
            <v>0.13362190117870204</v>
          </cell>
          <cell r="F111">
            <v>30788.816988706589</v>
          </cell>
          <cell r="G111">
            <v>35862.379636645317</v>
          </cell>
          <cell r="H111">
            <v>5073.5626479387283</v>
          </cell>
          <cell r="I111">
            <v>0.16478589124745271</v>
          </cell>
          <cell r="J111">
            <v>0.83349985862342379</v>
          </cell>
          <cell r="K111">
            <v>1.1322579011660281</v>
          </cell>
          <cell r="L111">
            <v>0.2987580425426043</v>
          </cell>
          <cell r="M111">
            <v>0.35843802425596272</v>
          </cell>
        </row>
        <row r="112">
          <cell r="A112" t="str">
            <v xml:space="preserve">    LA HISPAMEX FOOD PRODS INC</v>
          </cell>
          <cell r="B112">
            <v>137974.93247739793</v>
          </cell>
          <cell r="C112">
            <v>171617.9344424486</v>
          </cell>
          <cell r="D112">
            <v>33643.001965050673</v>
          </cell>
          <cell r="E112">
            <v>0.24383416147394621</v>
          </cell>
          <cell r="F112">
            <v>55573.737705230713</v>
          </cell>
          <cell r="G112">
            <v>69023.405633449554</v>
          </cell>
          <cell r="H112">
            <v>13449.667928218842</v>
          </cell>
          <cell r="I112">
            <v>0.24201481641485725</v>
          </cell>
          <cell r="J112">
            <v>0.52910270973029672</v>
          </cell>
          <cell r="K112">
            <v>0.54838251673877647</v>
          </cell>
          <cell r="L112">
            <v>1.9279807008479755E-2</v>
          </cell>
          <cell r="M112">
            <v>3.6438685067984984E-2</v>
          </cell>
        </row>
        <row r="113">
          <cell r="A113" t="str">
            <v xml:space="preserve">    EL GALLITO TORTILLERIA INC</v>
          </cell>
          <cell r="B113">
            <v>116982.12811743141</v>
          </cell>
          <cell r="C113">
            <v>129715.78133017659</v>
          </cell>
          <cell r="D113">
            <v>12733.653212745179</v>
          </cell>
          <cell r="E113">
            <v>0.10885126999880376</v>
          </cell>
          <cell r="F113">
            <v>45988.786397576332</v>
          </cell>
          <cell r="G113">
            <v>43727.405399799347</v>
          </cell>
          <cell r="H113">
            <v>-2261.3809977769852</v>
          </cell>
          <cell r="I113">
            <v>-4.917244343495359E-2</v>
          </cell>
          <cell r="J113">
            <v>0.33723539610033509</v>
          </cell>
          <cell r="K113">
            <v>0.38999576393306179</v>
          </cell>
          <cell r="L113">
            <v>5.2760367832726696E-2</v>
          </cell>
          <cell r="M113">
            <v>0.15644967415291514</v>
          </cell>
        </row>
        <row r="114">
          <cell r="A114" t="str">
            <v xml:space="preserve">    SPECIALTY CHEESE CO INC</v>
          </cell>
          <cell r="B114">
            <v>101705.265822407</v>
          </cell>
          <cell r="C114">
            <v>129009.5958937753</v>
          </cell>
          <cell r="D114">
            <v>27304.330071368298</v>
          </cell>
          <cell r="E114">
            <v>0.26846525448393055</v>
          </cell>
          <cell r="F114">
            <v>14724.17493724823</v>
          </cell>
          <cell r="G114">
            <v>22384.86357686689</v>
          </cell>
          <cell r="H114">
            <v>7660.6886396186601</v>
          </cell>
          <cell r="I114">
            <v>0.52027965385273733</v>
          </cell>
          <cell r="J114">
            <v>1.1747312305507669</v>
          </cell>
          <cell r="K114">
            <v>3.2067173390471524</v>
          </cell>
          <cell r="L114">
            <v>2.0319861084963855</v>
          </cell>
          <cell r="M114">
            <v>1.7297455414918177</v>
          </cell>
        </row>
        <row r="115">
          <cell r="A115" t="str">
            <v xml:space="preserve">    DUTCH FARMS</v>
          </cell>
          <cell r="B115">
            <v>106350.37856423021</v>
          </cell>
          <cell r="C115">
            <v>123091.01452982068</v>
          </cell>
          <cell r="D115">
            <v>16740.635965590467</v>
          </cell>
          <cell r="E115">
            <v>0.15741021509838798</v>
          </cell>
          <cell r="F115">
            <v>42922.085295915604</v>
          </cell>
          <cell r="G115">
            <v>47668.211409091949</v>
          </cell>
          <cell r="H115">
            <v>4746.1261131763458</v>
          </cell>
          <cell r="I115">
            <v>0.11057538515324603</v>
          </cell>
          <cell r="J115">
            <v>1.1540283396523234</v>
          </cell>
          <cell r="K115">
            <v>0.85421380822760806</v>
          </cell>
          <cell r="L115">
            <v>-0.29981453142471537</v>
          </cell>
          <cell r="M115">
            <v>-0.25979823988988099</v>
          </cell>
        </row>
        <row r="116">
          <cell r="A116" t="str">
            <v xml:space="preserve">    TAMA CORP</v>
          </cell>
          <cell r="B116">
            <v>90220.263270435331</v>
          </cell>
          <cell r="C116">
            <v>106330.55821554184</v>
          </cell>
          <cell r="D116">
            <v>16110.294945106507</v>
          </cell>
          <cell r="E116">
            <v>0.17856625951994709</v>
          </cell>
          <cell r="F116">
            <v>11395.184902787209</v>
          </cell>
          <cell r="G116">
            <v>14055.011093616486</v>
          </cell>
          <cell r="H116">
            <v>2659.826190829277</v>
          </cell>
          <cell r="I116">
            <v>0.23341667673849645</v>
          </cell>
          <cell r="J116">
            <v>0.41019027358586346</v>
          </cell>
          <cell r="K116">
            <v>0.45989489513250492</v>
          </cell>
          <cell r="L116">
            <v>4.9704621546641459E-2</v>
          </cell>
          <cell r="M116">
            <v>0.1211745493429819</v>
          </cell>
        </row>
        <row r="117">
          <cell r="A117" t="str">
            <v xml:space="preserve">    EL TAMPIQUENO CHEESE PRODUCE</v>
          </cell>
          <cell r="B117">
            <v>74197.037655864959</v>
          </cell>
          <cell r="C117">
            <v>97814.292045251132</v>
          </cell>
          <cell r="D117">
            <v>23617.254389386173</v>
          </cell>
          <cell r="E117">
            <v>0.31830454605109604</v>
          </cell>
          <cell r="F117">
            <v>9689.0748983621597</v>
          </cell>
          <cell r="G117">
            <v>12416.887049794197</v>
          </cell>
          <cell r="H117">
            <v>2727.8121514320374</v>
          </cell>
          <cell r="I117">
            <v>0.28153484001792023</v>
          </cell>
          <cell r="J117">
            <v>0.33594510320756682</v>
          </cell>
          <cell r="K117">
            <v>0.34724794203133186</v>
          </cell>
          <cell r="L117">
            <v>1.1302838823765038E-2</v>
          </cell>
          <cell r="M117">
            <v>3.3644898276077785E-2</v>
          </cell>
        </row>
        <row r="118">
          <cell r="A118" t="str">
            <v xml:space="preserve">    L&amp;J GENERAL INTL</v>
          </cell>
          <cell r="B118">
            <v>72928.538264180417</v>
          </cell>
          <cell r="C118">
            <v>92259.82278893351</v>
          </cell>
          <cell r="D118">
            <v>19331.284524753093</v>
          </cell>
          <cell r="E118">
            <v>0.26507160276168384</v>
          </cell>
          <cell r="F118">
            <v>15767.356953620911</v>
          </cell>
          <cell r="G118">
            <v>20693.016785264015</v>
          </cell>
          <cell r="H118">
            <v>4925.6598316431046</v>
          </cell>
          <cell r="I118">
            <v>0.31239603734042098</v>
          </cell>
          <cell r="J118">
            <v>0.83007036265619261</v>
          </cell>
          <cell r="K118">
            <v>1.158776068707271</v>
          </cell>
          <cell r="L118">
            <v>0.32870570605107841</v>
          </cell>
          <cell r="M118">
            <v>0.39599740074953771</v>
          </cell>
        </row>
        <row r="119">
          <cell r="A119" t="str">
            <v xml:space="preserve">    RIZO LOPEZ FOODS INC</v>
          </cell>
          <cell r="B119">
            <v>73710.958706332443</v>
          </cell>
          <cell r="C119">
            <v>81962.726054167768</v>
          </cell>
          <cell r="D119">
            <v>8251.7673478353245</v>
          </cell>
          <cell r="E119">
            <v>0.11194763292539325</v>
          </cell>
          <cell r="F119">
            <v>21170.350023269653</v>
          </cell>
          <cell r="G119">
            <v>24104.184159714674</v>
          </cell>
          <cell r="H119">
            <v>2933.8341364450207</v>
          </cell>
          <cell r="I119">
            <v>0.13858222151359142</v>
          </cell>
          <cell r="J119">
            <v>0.62031045144243946</v>
          </cell>
          <cell r="K119">
            <v>1.0395172194150413</v>
          </cell>
          <cell r="L119">
            <v>0.41920676797260181</v>
          </cell>
          <cell r="M119">
            <v>0.67580155549176868</v>
          </cell>
        </row>
        <row r="120">
          <cell r="A120" t="str">
            <v xml:space="preserve">    LAS DELICIAS IMP LLC</v>
          </cell>
          <cell r="B120">
            <v>0</v>
          </cell>
          <cell r="C120">
            <v>75500.062897014621</v>
          </cell>
          <cell r="D120">
            <v>75500.062897014621</v>
          </cell>
          <cell r="E120">
            <v>0</v>
          </cell>
          <cell r="F120">
            <v>0</v>
          </cell>
          <cell r="G120">
            <v>11531.007925271988</v>
          </cell>
          <cell r="H120">
            <v>11531.007925271988</v>
          </cell>
          <cell r="I120">
            <v>0</v>
          </cell>
          <cell r="J120">
            <v>0</v>
          </cell>
          <cell r="K120">
            <v>0.4358396956269921</v>
          </cell>
          <cell r="L120">
            <v>0.4358396956269921</v>
          </cell>
          <cell r="M120">
            <v>0</v>
          </cell>
        </row>
        <row r="121">
          <cell r="A121" t="str">
            <v xml:space="preserve">    LOS OLIVOS LTD</v>
          </cell>
          <cell r="B121">
            <v>58251.635551819803</v>
          </cell>
          <cell r="C121">
            <v>74935.301808227305</v>
          </cell>
          <cell r="D121">
            <v>16683.666256407501</v>
          </cell>
          <cell r="E121">
            <v>0.28640682958276692</v>
          </cell>
          <cell r="F121">
            <v>8418.9253207445145</v>
          </cell>
          <cell r="G121">
            <v>11416.234804034233</v>
          </cell>
          <cell r="H121">
            <v>2997.3094832897186</v>
          </cell>
          <cell r="I121">
            <v>0.35602043836928299</v>
          </cell>
          <cell r="J121">
            <v>0.17333150125595281</v>
          </cell>
          <cell r="K121">
            <v>0.13393268820420542</v>
          </cell>
          <cell r="L121">
            <v>-3.9398813051747389E-2</v>
          </cell>
          <cell r="M121">
            <v>-0.22730324705125862</v>
          </cell>
        </row>
        <row r="122">
          <cell r="A122" t="str">
            <v xml:space="preserve">    GOYA FOODS INC</v>
          </cell>
          <cell r="B122">
            <v>63021.757809270617</v>
          </cell>
          <cell r="C122">
            <v>73269.526331923014</v>
          </cell>
          <cell r="D122">
            <v>10247.768522652397</v>
          </cell>
          <cell r="E122">
            <v>0.16260683419314165</v>
          </cell>
          <cell r="F122">
            <v>9617.098473906517</v>
          </cell>
          <cell r="G122">
            <v>11187.305803775787</v>
          </cell>
          <cell r="H122">
            <v>1570.2073298692703</v>
          </cell>
          <cell r="I122">
            <v>0.16327246041304636</v>
          </cell>
          <cell r="J122">
            <v>2.0280350247260297</v>
          </cell>
          <cell r="K122">
            <v>2.3441211837454321</v>
          </cell>
          <cell r="L122">
            <v>0.3160861590194024</v>
          </cell>
          <cell r="M122">
            <v>0.15585833339446539</v>
          </cell>
        </row>
        <row r="123">
          <cell r="A123" t="str">
            <v xml:space="preserve">    CADIZ DIST</v>
          </cell>
          <cell r="B123">
            <v>78467.044123017782</v>
          </cell>
          <cell r="C123">
            <v>72237.876669177436</v>
          </cell>
          <cell r="D123">
            <v>-6229.1674538403458</v>
          </cell>
          <cell r="E123">
            <v>-7.9385779386241223E-2</v>
          </cell>
          <cell r="F123">
            <v>11895.228534936905</v>
          </cell>
          <cell r="G123">
            <v>11015.672892132747</v>
          </cell>
          <cell r="H123">
            <v>-879.5556428041582</v>
          </cell>
          <cell r="I123">
            <v>-7.3941886885221034E-2</v>
          </cell>
          <cell r="J123">
            <v>0.18380156786999619</v>
          </cell>
          <cell r="K123">
            <v>0.17748459807491654</v>
          </cell>
          <cell r="L123">
            <v>-6.3169697950796466E-3</v>
          </cell>
          <cell r="M123">
            <v>-3.4368421707630221E-2</v>
          </cell>
        </row>
        <row r="124">
          <cell r="A124" t="str">
            <v xml:space="preserve">    EL CHARRO INC</v>
          </cell>
          <cell r="B124">
            <v>112471.46335940361</v>
          </cell>
          <cell r="C124">
            <v>70363.971252550502</v>
          </cell>
          <cell r="D124">
            <v>-42107.492106853111</v>
          </cell>
          <cell r="E124">
            <v>-0.37438378455429377</v>
          </cell>
          <cell r="F124">
            <v>35811.980384588242</v>
          </cell>
          <cell r="G124">
            <v>22284.534091550802</v>
          </cell>
          <cell r="H124">
            <v>-13527.446293037439</v>
          </cell>
          <cell r="I124">
            <v>-0.37773522010692834</v>
          </cell>
          <cell r="J124">
            <v>0.81900115528492645</v>
          </cell>
          <cell r="K124">
            <v>0.62256769848564941</v>
          </cell>
          <cell r="L124">
            <v>-0.19643345679927704</v>
          </cell>
          <cell r="M124">
            <v>-0.23984515227080333</v>
          </cell>
        </row>
        <row r="125">
          <cell r="A125" t="str">
            <v xml:space="preserve">    THE QUAY CORP</v>
          </cell>
          <cell r="B125">
            <v>65695.888619979625</v>
          </cell>
          <cell r="C125">
            <v>69508.01998077512</v>
          </cell>
          <cell r="D125">
            <v>3812.1313607954944</v>
          </cell>
          <cell r="E125">
            <v>5.8026939598106571E-2</v>
          </cell>
          <cell r="F125">
            <v>18371.735449790955</v>
          </cell>
          <cell r="G125">
            <v>17567.276582479477</v>
          </cell>
          <cell r="H125">
            <v>-804.45886731147766</v>
          </cell>
          <cell r="I125">
            <v>-4.3787853875319728E-2</v>
          </cell>
          <cell r="J125">
            <v>0.29343866016067582</v>
          </cell>
          <cell r="K125">
            <v>0.3257851616039345</v>
          </cell>
          <cell r="L125">
            <v>3.2346501443258679E-2</v>
          </cell>
          <cell r="M125">
            <v>0.11023258293759577</v>
          </cell>
        </row>
        <row r="126">
          <cell r="A126" t="str">
            <v xml:space="preserve">    M SOSA CHEESE</v>
          </cell>
          <cell r="B126">
            <v>53987.891777694225</v>
          </cell>
          <cell r="C126">
            <v>69246.733239040375</v>
          </cell>
          <cell r="D126">
            <v>15258.84146134615</v>
          </cell>
          <cell r="E126">
            <v>0.28263451227503816</v>
          </cell>
          <cell r="F126">
            <v>20073.972562074661</v>
          </cell>
          <cell r="G126">
            <v>24829.17148411274</v>
          </cell>
          <cell r="H126">
            <v>4755.1989220380783</v>
          </cell>
          <cell r="I126">
            <v>0.23688380101813911</v>
          </cell>
          <cell r="J126">
            <v>0.25228309677099164</v>
          </cell>
          <cell r="K126">
            <v>0.26114769013113226</v>
          </cell>
          <cell r="L126">
            <v>8.8645933601406157E-3</v>
          </cell>
          <cell r="M126">
            <v>3.5137484332481435E-2</v>
          </cell>
        </row>
        <row r="127">
          <cell r="A127" t="str">
            <v xml:space="preserve">    LEBLON FOODS INC</v>
          </cell>
          <cell r="B127">
            <v>67048.5426275754</v>
          </cell>
          <cell r="C127">
            <v>64240.364732811453</v>
          </cell>
          <cell r="D127">
            <v>-2808.1778947639468</v>
          </cell>
          <cell r="E127">
            <v>-4.188275814378422E-2</v>
          </cell>
          <cell r="F127">
            <v>15115.385571956635</v>
          </cell>
          <cell r="G127">
            <v>14297.750096559525</v>
          </cell>
          <cell r="H127">
            <v>-817.63547539710999</v>
          </cell>
          <cell r="I127">
            <v>-5.4092928791314311E-2</v>
          </cell>
          <cell r="J127">
            <v>1.0293715707628941</v>
          </cell>
          <cell r="K127">
            <v>1.1198512578350777</v>
          </cell>
          <cell r="L127">
            <v>9.0479687072183568E-2</v>
          </cell>
          <cell r="M127">
            <v>8.7897985180537597E-2</v>
          </cell>
        </row>
        <row r="128">
          <cell r="A128" t="str">
            <v xml:space="preserve">    TRIANGLE QUALITY FOODS</v>
          </cell>
          <cell r="B128">
            <v>68625.395505565801</v>
          </cell>
          <cell r="C128">
            <v>59253.616270874736</v>
          </cell>
          <cell r="D128">
            <v>-9371.7792346910646</v>
          </cell>
          <cell r="E128">
            <v>-0.13656430197084948</v>
          </cell>
          <cell r="F128">
            <v>10300.660412210455</v>
          </cell>
          <cell r="G128">
            <v>9240.4206212759018</v>
          </cell>
          <cell r="H128">
            <v>-1060.2397909345527</v>
          </cell>
          <cell r="I128">
            <v>-0.10292930244334035</v>
          </cell>
          <cell r="J128">
            <v>0.86134296293309121</v>
          </cell>
          <cell r="K128">
            <v>0.61196818954631516</v>
          </cell>
          <cell r="L128">
            <v>-0.24937477338677605</v>
          </cell>
          <cell r="M128">
            <v>-0.28951855894612721</v>
          </cell>
        </row>
        <row r="129">
          <cell r="A129" t="str">
            <v xml:space="preserve">    M S W C &amp; LP</v>
          </cell>
          <cell r="B129">
            <v>58289.287629137041</v>
          </cell>
          <cell r="C129">
            <v>58298.685001597405</v>
          </cell>
          <cell r="D129">
            <v>9.3973724603638402</v>
          </cell>
          <cell r="E129">
            <v>1.6121954552188384E-4</v>
          </cell>
          <cell r="F129">
            <v>6030.8066192865372</v>
          </cell>
          <cell r="G129">
            <v>5847.9197041988373</v>
          </cell>
          <cell r="H129">
            <v>-182.88691508769989</v>
          </cell>
          <cell r="I129">
            <v>-3.032544842390187E-2</v>
          </cell>
          <cell r="J129">
            <v>0.12848909616514467</v>
          </cell>
          <cell r="K129">
            <v>0.12744495085753996</v>
          </cell>
          <cell r="L129">
            <v>-1.0441453076047158E-3</v>
          </cell>
          <cell r="M129">
            <v>-8.1263339751623358E-3</v>
          </cell>
        </row>
        <row r="130">
          <cell r="A130" t="str">
            <v xml:space="preserve">    DIAZ WHLSL &amp; MFG CO INC</v>
          </cell>
          <cell r="B130">
            <v>21633.295713272095</v>
          </cell>
          <cell r="C130">
            <v>53960.386422367097</v>
          </cell>
          <cell r="D130">
            <v>32327.090709095002</v>
          </cell>
          <cell r="E130">
            <v>1.4943211213658134</v>
          </cell>
          <cell r="F130">
            <v>4840.6626963615417</v>
          </cell>
          <cell r="G130">
            <v>14024.312014579773</v>
          </cell>
          <cell r="H130">
            <v>9183.6493182182312</v>
          </cell>
          <cell r="I130">
            <v>1.8971884418059271</v>
          </cell>
          <cell r="J130">
            <v>0.3647054158824139</v>
          </cell>
          <cell r="K130">
            <v>0.39743521919389857</v>
          </cell>
          <cell r="L130">
            <v>3.2729803311484673E-2</v>
          </cell>
          <cell r="M130">
            <v>8.9743123864212695E-2</v>
          </cell>
        </row>
        <row r="131">
          <cell r="A131" t="str">
            <v xml:space="preserve">    LA TAPATIA</v>
          </cell>
          <cell r="B131">
            <v>48797.488014252187</v>
          </cell>
          <cell r="C131">
            <v>50569.402036162617</v>
          </cell>
          <cell r="D131">
            <v>1771.9140219104302</v>
          </cell>
          <cell r="E131">
            <v>3.6311582706735041E-2</v>
          </cell>
          <cell r="F131">
            <v>8977.104888677597</v>
          </cell>
          <cell r="G131">
            <v>9462.3289254903793</v>
          </cell>
          <cell r="H131">
            <v>485.22403681278229</v>
          </cell>
          <cell r="I131">
            <v>5.4051282994896574E-2</v>
          </cell>
          <cell r="J131">
            <v>8.0509794060344225E-2</v>
          </cell>
          <cell r="K131">
            <v>7.4674871519622599E-2</v>
          </cell>
          <cell r="L131">
            <v>-5.8349225407216265E-3</v>
          </cell>
          <cell r="M131">
            <v>-7.2474692164138405E-2</v>
          </cell>
        </row>
        <row r="132">
          <cell r="A132" t="str">
            <v xml:space="preserve">    QUESOS CHINANTLA</v>
          </cell>
          <cell r="B132">
            <v>46822.989410005808</v>
          </cell>
          <cell r="C132">
            <v>45987.536987179519</v>
          </cell>
          <cell r="D132">
            <v>-835.45242282628897</v>
          </cell>
          <cell r="E132">
            <v>-1.7842782644880796E-2</v>
          </cell>
          <cell r="F132">
            <v>9273.6585046052933</v>
          </cell>
          <cell r="G132">
            <v>9167.4854484796524</v>
          </cell>
          <cell r="H132">
            <v>-106.17305612564087</v>
          </cell>
          <cell r="I132">
            <v>-1.1448885687662037E-2</v>
          </cell>
          <cell r="J132">
            <v>1.7566586849854102E-2</v>
          </cell>
          <cell r="K132">
            <v>1.8537322929907413E-2</v>
          </cell>
          <cell r="L132">
            <v>9.7073608005331102E-4</v>
          </cell>
          <cell r="M132">
            <v>5.5260369492971445E-2</v>
          </cell>
        </row>
        <row r="133">
          <cell r="A133" t="str">
            <v xml:space="preserve">    CASA DOMINGUEZ</v>
          </cell>
          <cell r="B133">
            <v>43305.296318101886</v>
          </cell>
          <cell r="C133">
            <v>39016.9245263958</v>
          </cell>
          <cell r="D133">
            <v>-4288.3717917060858</v>
          </cell>
          <cell r="E133">
            <v>-9.9026496902493641E-2</v>
          </cell>
          <cell r="F133">
            <v>6722.5069360733032</v>
          </cell>
          <cell r="G133">
            <v>5803.6484041213989</v>
          </cell>
          <cell r="H133">
            <v>-918.8585319519043</v>
          </cell>
          <cell r="I133">
            <v>-0.13668390984042936</v>
          </cell>
          <cell r="J133">
            <v>5.4477805809044356E-2</v>
          </cell>
          <cell r="K133">
            <v>5.1531886286906067E-2</v>
          </cell>
          <cell r="L133">
            <v>-2.9459195221382892E-3</v>
          </cell>
          <cell r="M133">
            <v>-5.4075590571035996E-2</v>
          </cell>
        </row>
        <row r="134">
          <cell r="A134" t="str">
            <v xml:space="preserve">    QUESOS FINOS MEXICANOS LLC</v>
          </cell>
          <cell r="B134">
            <v>43039.073609619139</v>
          </cell>
          <cell r="C134">
            <v>37605.911314945224</v>
          </cell>
          <cell r="D134">
            <v>-5433.1622946739153</v>
          </cell>
          <cell r="E134">
            <v>-0.12623790056344558</v>
          </cell>
          <cell r="F134">
            <v>10277.456218719482</v>
          </cell>
          <cell r="G134">
            <v>7748.7692089080811</v>
          </cell>
          <cell r="H134">
            <v>-2528.6870098114014</v>
          </cell>
          <cell r="I134">
            <v>-0.24604210964242498</v>
          </cell>
          <cell r="J134">
            <v>8.9231690730595059E-2</v>
          </cell>
          <cell r="K134">
            <v>7.5440889744575509E-2</v>
          </cell>
          <cell r="L134">
            <v>-1.379080098601955E-2</v>
          </cell>
          <cell r="M134">
            <v>-0.15455048394920828</v>
          </cell>
        </row>
        <row r="135">
          <cell r="A135" t="str">
            <v xml:space="preserve">    COLORADO BOXED BEEF CO</v>
          </cell>
          <cell r="B135">
            <v>47630.599214086535</v>
          </cell>
          <cell r="C135">
            <v>35315.018839898112</v>
          </cell>
          <cell r="D135">
            <v>-12315.580374188423</v>
          </cell>
          <cell r="E135">
            <v>-0.25856446438629194</v>
          </cell>
          <cell r="F135">
            <v>11042.827204704285</v>
          </cell>
          <cell r="G135">
            <v>8067.8352818489075</v>
          </cell>
          <cell r="H135">
            <v>-2974.9919228553772</v>
          </cell>
          <cell r="I135">
            <v>-0.26940491485622631</v>
          </cell>
          <cell r="J135">
            <v>0.50756476687697427</v>
          </cell>
          <cell r="K135">
            <v>0.5273887167882183</v>
          </cell>
          <cell r="L135">
            <v>1.9823949911244032E-2</v>
          </cell>
          <cell r="M135">
            <v>3.9056985836940582E-2</v>
          </cell>
        </row>
        <row r="136">
          <cell r="A136" t="str">
            <v xml:space="preserve">    COLORADO RANCHERS DAIRY PRODS INC</v>
          </cell>
          <cell r="B136">
            <v>46200.623808695076</v>
          </cell>
          <cell r="C136">
            <v>28478.53057091236</v>
          </cell>
          <cell r="D136">
            <v>-17722.093237782716</v>
          </cell>
          <cell r="E136">
            <v>-0.38358991236060697</v>
          </cell>
          <cell r="F136">
            <v>6006.578626036644</v>
          </cell>
          <cell r="G136">
            <v>3653.1580868959427</v>
          </cell>
          <cell r="H136">
            <v>-2353.4205391407013</v>
          </cell>
          <cell r="I136">
            <v>-0.39180716438795249</v>
          </cell>
          <cell r="J136">
            <v>1.6745102389784365</v>
          </cell>
          <cell r="K136">
            <v>0.85223231631730756</v>
          </cell>
          <cell r="L136">
            <v>-0.82227792266112898</v>
          </cell>
          <cell r="M136">
            <v>-0.49105577470984807</v>
          </cell>
        </row>
        <row r="137">
          <cell r="A137" t="str">
            <v xml:space="preserve">    THE EXOTIC BLENDS CO BLEXOTIC S A</v>
          </cell>
          <cell r="B137">
            <v>26819.086273550987</v>
          </cell>
          <cell r="C137">
            <v>24354.340201317846</v>
          </cell>
          <cell r="D137">
            <v>-2464.7460722331416</v>
          </cell>
          <cell r="E137">
            <v>-9.1902686284427104E-2</v>
          </cell>
          <cell r="F137">
            <v>4975.7117390632629</v>
          </cell>
          <cell r="G137">
            <v>4518.4304640684004</v>
          </cell>
          <cell r="H137">
            <v>-457.28127499486254</v>
          </cell>
          <cell r="I137">
            <v>-9.1902686284023191E-2</v>
          </cell>
          <cell r="J137">
            <v>0.15565817086768133</v>
          </cell>
          <cell r="K137">
            <v>0.14857204342983754</v>
          </cell>
          <cell r="L137">
            <v>-7.0861274378437866E-3</v>
          </cell>
          <cell r="M137">
            <v>-4.5523645808914298E-2</v>
          </cell>
        </row>
        <row r="138">
          <cell r="A138" t="str">
            <v xml:space="preserve">    OCHOA CHEESE FACTORY</v>
          </cell>
          <cell r="B138">
            <v>20480.769203062056</v>
          </cell>
          <cell r="C138">
            <v>23833.62833100319</v>
          </cell>
          <cell r="D138">
            <v>3352.8591279411339</v>
          </cell>
          <cell r="E138">
            <v>0.16370767595192917</v>
          </cell>
          <cell r="F138">
            <v>2344.6208124160767</v>
          </cell>
          <cell r="G138">
            <v>2679.9701871871948</v>
          </cell>
          <cell r="H138">
            <v>335.34937477111816</v>
          </cell>
          <cell r="I138">
            <v>0.14302925786347026</v>
          </cell>
          <cell r="J138">
            <v>8.6477188498922775E-2</v>
          </cell>
          <cell r="K138">
            <v>7.2905102068624897E-2</v>
          </cell>
          <cell r="L138">
            <v>-1.3572086430297878E-2</v>
          </cell>
          <cell r="M138">
            <v>-0.15694412209604783</v>
          </cell>
        </row>
        <row r="139">
          <cell r="A139" t="str">
            <v xml:space="preserve">    ZURITA CHEESE</v>
          </cell>
          <cell r="B139">
            <v>19162.924988408089</v>
          </cell>
          <cell r="C139">
            <v>19586.109350066185</v>
          </cell>
          <cell r="D139">
            <v>423.18436165809544</v>
          </cell>
          <cell r="E139">
            <v>2.2083495182185671E-2</v>
          </cell>
          <cell r="F139">
            <v>4127.2253403663635</v>
          </cell>
          <cell r="G139">
            <v>4246.8679435253143</v>
          </cell>
          <cell r="H139">
            <v>119.64260315895081</v>
          </cell>
          <cell r="I139">
            <v>2.8988628749873499E-2</v>
          </cell>
          <cell r="J139">
            <v>1.4052030600011771E-2</v>
          </cell>
          <cell r="K139">
            <v>1.2312244967081484E-2</v>
          </cell>
          <cell r="L139">
            <v>-1.7397856329302869E-3</v>
          </cell>
          <cell r="M139">
            <v>-0.12381026503947619</v>
          </cell>
        </row>
        <row r="140">
          <cell r="A140" t="str">
            <v xml:space="preserve">    ATLANTA FOODS INTL</v>
          </cell>
          <cell r="B140">
            <v>13654.197984995842</v>
          </cell>
          <cell r="C140">
            <v>14338.798828412295</v>
          </cell>
          <cell r="D140">
            <v>684.60084341645234</v>
          </cell>
          <cell r="E140">
            <v>5.0138488116895488E-2</v>
          </cell>
          <cell r="F140">
            <v>2553.1534720659256</v>
          </cell>
          <cell r="G140">
            <v>2668.533017873764</v>
          </cell>
          <cell r="H140">
            <v>115.37954580783844</v>
          </cell>
          <cell r="I140">
            <v>4.5190995006844301E-2</v>
          </cell>
          <cell r="J140">
            <v>1.0848646721892727</v>
          </cell>
          <cell r="K140">
            <v>0.97351264069718035</v>
          </cell>
          <cell r="L140">
            <v>-0.11135203149209238</v>
          </cell>
          <cell r="M140">
            <v>-0.10264140251464024</v>
          </cell>
        </row>
        <row r="141">
          <cell r="A141" t="str">
            <v xml:space="preserve">    ALBA FOOD DIST</v>
          </cell>
          <cell r="B141">
            <v>14161.799590508937</v>
          </cell>
          <cell r="C141">
            <v>13841.739682235719</v>
          </cell>
          <cell r="D141">
            <v>-320.05990827321875</v>
          </cell>
          <cell r="E141">
            <v>-2.2600228609909078E-2</v>
          </cell>
          <cell r="F141">
            <v>2771.9619691371918</v>
          </cell>
          <cell r="G141">
            <v>2961.5238285064697</v>
          </cell>
          <cell r="H141">
            <v>189.56185936927795</v>
          </cell>
          <cell r="I141">
            <v>6.8385447376206776E-2</v>
          </cell>
          <cell r="J141">
            <v>8.5828998854412072E-2</v>
          </cell>
          <cell r="K141">
            <v>8.6314958804854999E-2</v>
          </cell>
          <cell r="L141">
            <v>4.8595995044292684E-4</v>
          </cell>
          <cell r="M141">
            <v>5.6619552474011627E-3</v>
          </cell>
        </row>
        <row r="142">
          <cell r="A142" t="str">
            <v xml:space="preserve">    AMERISAL LLC</v>
          </cell>
          <cell r="B142">
            <v>0</v>
          </cell>
          <cell r="C142">
            <v>8387.2022278213499</v>
          </cell>
          <cell r="D142">
            <v>8387.2022278213499</v>
          </cell>
          <cell r="E142">
            <v>0</v>
          </cell>
          <cell r="F142">
            <v>0</v>
          </cell>
          <cell r="G142">
            <v>1292.3269996643066</v>
          </cell>
          <cell r="H142">
            <v>1292.3269996643066</v>
          </cell>
          <cell r="I142">
            <v>0</v>
          </cell>
          <cell r="J142">
            <v>0</v>
          </cell>
          <cell r="K142">
            <v>5.6502057405866349E-2</v>
          </cell>
          <cell r="L142">
            <v>5.6502057405866349E-2</v>
          </cell>
          <cell r="M142">
            <v>0</v>
          </cell>
        </row>
        <row r="143">
          <cell r="A143" t="str">
            <v xml:space="preserve">    AZTECA LINDA CORP</v>
          </cell>
          <cell r="B143">
            <v>2923.1909826183319</v>
          </cell>
          <cell r="C143">
            <v>5189.6000000000004</v>
          </cell>
          <cell r="D143">
            <v>2266.4090173816685</v>
          </cell>
          <cell r="E143">
            <v>0.77532020003414992</v>
          </cell>
          <cell r="F143">
            <v>584.97526264190674</v>
          </cell>
          <cell r="G143">
            <v>1040</v>
          </cell>
          <cell r="H143">
            <v>455.02473735809326</v>
          </cell>
          <cell r="I143">
            <v>0.77785295621404282</v>
          </cell>
          <cell r="J143">
            <v>1.7774885913793878E-2</v>
          </cell>
          <cell r="K143">
            <v>1.7299516968090355E-2</v>
          </cell>
          <cell r="L143">
            <v>-4.7536894570352276E-4</v>
          </cell>
          <cell r="M143">
            <v>-2.6743853547584309E-2</v>
          </cell>
        </row>
        <row r="144">
          <cell r="A144" t="str">
            <v xml:space="preserve">    CHAPARRASTIQUE</v>
          </cell>
          <cell r="B144">
            <v>2667.646130332947</v>
          </cell>
          <cell r="C144">
            <v>2706.0196288490297</v>
          </cell>
          <cell r="D144">
            <v>38.373498516082691</v>
          </cell>
          <cell r="E144">
            <v>1.438477843059841E-2</v>
          </cell>
          <cell r="F144">
            <v>381.63750076293945</v>
          </cell>
          <cell r="G144">
            <v>387.12727165222168</v>
          </cell>
          <cell r="H144">
            <v>5.4897708892822266</v>
          </cell>
          <cell r="I144">
            <v>1.4384778430598438E-2</v>
          </cell>
          <cell r="J144">
            <v>4.3417878559575018E-2</v>
          </cell>
          <cell r="K144">
            <v>1.0170387640601467E-2</v>
          </cell>
          <cell r="L144">
            <v>-3.3247490918973555E-2</v>
          </cell>
          <cell r="M144">
            <v>-0.76575576748536067</v>
          </cell>
        </row>
        <row r="145">
          <cell r="A145" t="str">
            <v xml:space="preserve">    BAR S FOODS CO</v>
          </cell>
          <cell r="B145">
            <v>3379.996259741783</v>
          </cell>
          <cell r="C145">
            <v>2622.1773382949827</v>
          </cell>
          <cell r="D145">
            <v>-757.81892144680023</v>
          </cell>
          <cell r="E145">
            <v>-0.22420702959733285</v>
          </cell>
          <cell r="F145">
            <v>1111.5441222190857</v>
          </cell>
          <cell r="G145">
            <v>867.95263290405273</v>
          </cell>
          <cell r="H145">
            <v>-243.59148931503296</v>
          </cell>
          <cell r="I145">
            <v>-0.21914693663147364</v>
          </cell>
          <cell r="J145">
            <v>3.5372342897016879E-2</v>
          </cell>
          <cell r="K145">
            <v>2.0840234604547161E-2</v>
          </cell>
          <cell r="L145">
            <v>-1.4532108292469717E-2</v>
          </cell>
          <cell r="M145">
            <v>-0.41083250648051589</v>
          </cell>
        </row>
        <row r="146">
          <cell r="A146" t="str">
            <v xml:space="preserve">    GLOBAL GARLIC INC</v>
          </cell>
          <cell r="B146">
            <v>2155.0391925239564</v>
          </cell>
          <cell r="C146">
            <v>1131.4006709861756</v>
          </cell>
          <cell r="D146">
            <v>-1023.6385215377809</v>
          </cell>
          <cell r="E146">
            <v>-0.47499763581510901</v>
          </cell>
          <cell r="F146">
            <v>332.05534553527832</v>
          </cell>
          <cell r="G146">
            <v>161.85989570617676</v>
          </cell>
          <cell r="H146">
            <v>-170.19544982910156</v>
          </cell>
          <cell r="I146">
            <v>-0.51255145299571636</v>
          </cell>
          <cell r="J146">
            <v>2.3571884178420731E-2</v>
          </cell>
          <cell r="K146">
            <v>1.9272284795641151E-2</v>
          </cell>
          <cell r="L146">
            <v>-4.29959938277958E-3</v>
          </cell>
          <cell r="M146">
            <v>-0.18240372090050055</v>
          </cell>
        </row>
        <row r="147">
          <cell r="A147" t="str">
            <v xml:space="preserve">    DISMEX FOOD INC</v>
          </cell>
          <cell r="B147">
            <v>5374.6863583755494</v>
          </cell>
          <cell r="C147">
            <v>141.8648293876648</v>
          </cell>
          <cell r="D147">
            <v>-5232.8215289878844</v>
          </cell>
          <cell r="E147">
            <v>-0.97360500317072596</v>
          </cell>
          <cell r="F147">
            <v>996.84237289428711</v>
          </cell>
          <cell r="G147">
            <v>23.683610916137695</v>
          </cell>
          <cell r="H147">
            <v>-973.15876197814941</v>
          </cell>
          <cell r="I147">
            <v>-0.97624136818404561</v>
          </cell>
          <cell r="J147">
            <v>4.7143768356841462E-2</v>
          </cell>
          <cell r="K147">
            <v>1.9272284795641151E-2</v>
          </cell>
          <cell r="L147">
            <v>-2.7871483561200311E-2</v>
          </cell>
          <cell r="M147">
            <v>-0.59120186045025025</v>
          </cell>
        </row>
        <row r="148">
          <cell r="A148" t="str">
            <v xml:space="preserve">    EMMI ROTH USA INC</v>
          </cell>
          <cell r="B148">
            <v>6641.3314501428604</v>
          </cell>
          <cell r="C148">
            <v>107.7353090250492</v>
          </cell>
          <cell r="D148">
            <v>-6533.5961411178114</v>
          </cell>
          <cell r="E148">
            <v>-0.98377805567545773</v>
          </cell>
          <cell r="F148">
            <v>736.88846445083618</v>
          </cell>
          <cell r="G148">
            <v>9.8030308485031128</v>
          </cell>
          <cell r="H148">
            <v>-727.08543360233307</v>
          </cell>
          <cell r="I148">
            <v>-0.98669672369507266</v>
          </cell>
          <cell r="J148">
            <v>0.23286223950378412</v>
          </cell>
          <cell r="K148">
            <v>6.7428701442787788E-3</v>
          </cell>
          <cell r="L148">
            <v>-0.22611936935950536</v>
          </cell>
          <cell r="M148">
            <v>-0.97104352273409622</v>
          </cell>
        </row>
        <row r="149">
          <cell r="A149" t="str">
            <v>LA MORENITA</v>
          </cell>
          <cell r="B149">
            <v>5633894.4427660527</v>
          </cell>
          <cell r="C149">
            <v>6570673.0116925193</v>
          </cell>
          <cell r="D149">
            <v>936778.56892646663</v>
          </cell>
          <cell r="E149">
            <v>0.16627549174786099</v>
          </cell>
          <cell r="F149">
            <v>1446783.4474409819</v>
          </cell>
          <cell r="G149">
            <v>1743286.0538415909</v>
          </cell>
          <cell r="H149">
            <v>296502.60640060902</v>
          </cell>
          <cell r="I149">
            <v>0.20493917519242572</v>
          </cell>
          <cell r="J149">
            <v>47.412727156446088</v>
          </cell>
          <cell r="K149">
            <v>49.317395468816997</v>
          </cell>
          <cell r="L149">
            <v>1.9046683123709087</v>
          </cell>
          <cell r="M149">
            <v>4.0172089365080023E-2</v>
          </cell>
        </row>
        <row r="150">
          <cell r="A150" t="str">
            <v>REYNALDOS</v>
          </cell>
          <cell r="B150">
            <v>677529.37333147135</v>
          </cell>
          <cell r="C150">
            <v>1185687.6208458471</v>
          </cell>
          <cell r="D150">
            <v>508158.24751437572</v>
          </cell>
          <cell r="E150">
            <v>0.75001655650103705</v>
          </cell>
          <cell r="F150">
            <v>199173.46418701121</v>
          </cell>
          <cell r="G150">
            <v>368972.13068258762</v>
          </cell>
          <cell r="H150">
            <v>169798.66649557641</v>
          </cell>
          <cell r="I150">
            <v>0.85251650960966496</v>
          </cell>
          <cell r="J150">
            <v>2.4227044558464064</v>
          </cell>
          <cell r="K150">
            <v>2.5186686308591293</v>
          </cell>
          <cell r="L150">
            <v>9.5964175012722919E-2</v>
          </cell>
          <cell r="M150">
            <v>3.9610351473595845E-2</v>
          </cell>
        </row>
        <row r="151">
          <cell r="A151" t="str">
            <v>EL VIAJERO</v>
          </cell>
          <cell r="B151">
            <v>2973496.1519179898</v>
          </cell>
          <cell r="C151">
            <v>3626619.7141679465</v>
          </cell>
          <cell r="D151">
            <v>653123.56224995665</v>
          </cell>
          <cell r="E151">
            <v>0.21964836303173735</v>
          </cell>
          <cell r="F151">
            <v>561042.08242692379</v>
          </cell>
          <cell r="G151">
            <v>742938.26710140705</v>
          </cell>
          <cell r="H151">
            <v>181896.18467448326</v>
          </cell>
          <cell r="I151">
            <v>0.32421130316579305</v>
          </cell>
          <cell r="J151">
            <v>31.137663807122074</v>
          </cell>
          <cell r="K151">
            <v>33.877753037018635</v>
          </cell>
          <cell r="L151">
            <v>2.7400892298965616</v>
          </cell>
          <cell r="M151">
            <v>8.799919116827977E-2</v>
          </cell>
        </row>
        <row r="152">
          <cell r="A152" t="str">
            <v>ALL WISCONSIN CHEESE GRP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2">
        <row r="137">
          <cell r="A137" t="str">
            <v>All Parent Companies</v>
          </cell>
          <cell r="B137">
            <v>33868223.107933678</v>
          </cell>
          <cell r="C137">
            <v>37301153.021510839</v>
          </cell>
          <cell r="D137">
            <v>3432929.9135771617</v>
          </cell>
          <cell r="E137">
            <v>0.10136138239779675</v>
          </cell>
          <cell r="F137">
            <v>16798243.933126274</v>
          </cell>
          <cell r="G137">
            <v>17798738.818451233</v>
          </cell>
          <cell r="H137">
            <v>1000494.8853249587</v>
          </cell>
          <cell r="I137">
            <v>5.9559492605770217E-2</v>
          </cell>
          <cell r="J137">
            <v>353.29003097769538</v>
          </cell>
          <cell r="K137">
            <v>345.57155850926881</v>
          </cell>
          <cell r="L137">
            <v>-7.7184724684265689</v>
          </cell>
          <cell r="M137">
            <v>-2.1847410885233461E-2</v>
          </cell>
        </row>
        <row r="138">
          <cell r="A138" t="str">
            <v xml:space="preserve">    CACIQUE USA</v>
          </cell>
          <cell r="B138">
            <v>8903025.9028269742</v>
          </cell>
          <cell r="C138">
            <v>10293257.405645436</v>
          </cell>
          <cell r="D138">
            <v>1390231.5028184615</v>
          </cell>
          <cell r="E138">
            <v>0.15615269662160838</v>
          </cell>
          <cell r="F138">
            <v>7689626.411582415</v>
          </cell>
          <cell r="G138">
            <v>8294247.9229800403</v>
          </cell>
          <cell r="H138">
            <v>604621.51139762532</v>
          </cell>
          <cell r="I138">
            <v>7.8628203638985747E-2</v>
          </cell>
          <cell r="J138">
            <v>97.162638195004874</v>
          </cell>
          <cell r="K138">
            <v>100.42732076208908</v>
          </cell>
          <cell r="L138">
            <v>3.2646825670842077</v>
          </cell>
          <cell r="M138">
            <v>3.3600184471442696E-2</v>
          </cell>
        </row>
        <row r="139">
          <cell r="A139" t="str">
            <v xml:space="preserve">    CHORIZO DE SAN MANUEL INC</v>
          </cell>
          <cell r="B139">
            <v>3956581.489968027</v>
          </cell>
          <cell r="C139">
            <v>4271653.9191841669</v>
          </cell>
          <cell r="D139">
            <v>315072.42921613995</v>
          </cell>
          <cell r="E139">
            <v>7.9632488302088786E-2</v>
          </cell>
          <cell r="F139">
            <v>1364397.3044981956</v>
          </cell>
          <cell r="G139">
            <v>1406203.5586002264</v>
          </cell>
          <cell r="H139">
            <v>41806.254102030769</v>
          </cell>
          <cell r="I139">
            <v>3.0640821382600478E-2</v>
          </cell>
          <cell r="J139">
            <v>12.303681662463481</v>
          </cell>
          <cell r="K139">
            <v>12.1605599910945</v>
          </cell>
          <cell r="L139">
            <v>-0.14312167136898069</v>
          </cell>
          <cell r="M139">
            <v>-1.1632426398483754E-2</v>
          </cell>
        </row>
        <row r="140">
          <cell r="A140" t="str">
            <v xml:space="preserve">    MARQUEZ BROTHERS INTL INC</v>
          </cell>
          <cell r="B140">
            <v>2609297.6635021828</v>
          </cell>
          <cell r="C140">
            <v>2852340.1907180478</v>
          </cell>
          <cell r="D140">
            <v>243042.52721586498</v>
          </cell>
          <cell r="E140">
            <v>9.3144806978309569E-2</v>
          </cell>
          <cell r="F140">
            <v>1336450.2815768805</v>
          </cell>
          <cell r="G140">
            <v>1436736.1466321945</v>
          </cell>
          <cell r="H140">
            <v>100285.86505531403</v>
          </cell>
          <cell r="I140">
            <v>7.5038979330369501E-2</v>
          </cell>
          <cell r="J140">
            <v>22.406467298364415</v>
          </cell>
          <cell r="K140">
            <v>22.487814615966926</v>
          </cell>
          <cell r="L140">
            <v>8.1347317602510572E-2</v>
          </cell>
          <cell r="M140">
            <v>3.6305284773047917E-3</v>
          </cell>
        </row>
        <row r="141">
          <cell r="A141" t="str">
            <v xml:space="preserve">    V&amp;V FOOD PRODS INC</v>
          </cell>
          <cell r="B141">
            <v>1586141.186083439</v>
          </cell>
          <cell r="C141">
            <v>2117984.5872414019</v>
          </cell>
          <cell r="D141">
            <v>531843.40115796286</v>
          </cell>
          <cell r="E141">
            <v>0.33530646945194775</v>
          </cell>
          <cell r="F141">
            <v>389771.03035521507</v>
          </cell>
          <cell r="G141">
            <v>516314.56101036072</v>
          </cell>
          <cell r="H141">
            <v>126543.53065514565</v>
          </cell>
          <cell r="I141">
            <v>0.32466120055105452</v>
          </cell>
          <cell r="J141">
            <v>17.537440968976789</v>
          </cell>
          <cell r="K141">
            <v>19.717084491369604</v>
          </cell>
          <cell r="L141">
            <v>2.1796435223928157</v>
          </cell>
          <cell r="M141">
            <v>0.12428515233485547</v>
          </cell>
        </row>
        <row r="142">
          <cell r="A142" t="str">
            <v xml:space="preserve">    OLE MEXICAN FOODS INC</v>
          </cell>
          <cell r="B142">
            <v>1832958.4508620072</v>
          </cell>
          <cell r="C142">
            <v>2017583.6754870503</v>
          </cell>
          <cell r="D142">
            <v>184625.22462504311</v>
          </cell>
          <cell r="E142">
            <v>0.10072526441514111</v>
          </cell>
          <cell r="F142">
            <v>559927.88243387896</v>
          </cell>
          <cell r="G142">
            <v>601761.61928599817</v>
          </cell>
          <cell r="H142">
            <v>41833.736852119211</v>
          </cell>
          <cell r="I142">
            <v>7.471272312833839E-2</v>
          </cell>
          <cell r="J142">
            <v>26.2675952131519</v>
          </cell>
          <cell r="K142">
            <v>24.662599099862963</v>
          </cell>
          <cell r="L142">
            <v>-1.6049961132889372</v>
          </cell>
          <cell r="M142">
            <v>-6.1101752949403343E-2</v>
          </cell>
        </row>
        <row r="143">
          <cell r="A143" t="str">
            <v xml:space="preserve">    JOHNSONVILLE SAUSAGE LLC</v>
          </cell>
          <cell r="B143">
            <v>1729166.0437222465</v>
          </cell>
          <cell r="C143">
            <v>1707159.2424007587</v>
          </cell>
          <cell r="D143">
            <v>-22006.801321487874</v>
          </cell>
          <cell r="E143">
            <v>-1.2726829445549068E-2</v>
          </cell>
          <cell r="F143">
            <v>424362.82953090715</v>
          </cell>
          <cell r="G143">
            <v>444229.1758769601</v>
          </cell>
          <cell r="H143">
            <v>19866.346346052946</v>
          </cell>
          <cell r="I143">
            <v>4.6814529839979871E-2</v>
          </cell>
          <cell r="J143">
            <v>25.829631693911114</v>
          </cell>
          <cell r="K143">
            <v>22.386548454703281</v>
          </cell>
          <cell r="L143">
            <v>-3.4430832392078337</v>
          </cell>
          <cell r="M143">
            <v>-0.13329974194016403</v>
          </cell>
        </row>
        <row r="144">
          <cell r="A144" t="str">
            <v xml:space="preserve">    SMITHFIELD FOODS INC</v>
          </cell>
          <cell r="B144">
            <v>1393713.8264081946</v>
          </cell>
          <cell r="C144">
            <v>1608104.1950645628</v>
          </cell>
          <cell r="D144">
            <v>214390.36865636823</v>
          </cell>
          <cell r="E144">
            <v>0.15382667847163697</v>
          </cell>
          <cell r="F144">
            <v>529429.54174101353</v>
          </cell>
          <cell r="G144">
            <v>507302.07873658277</v>
          </cell>
          <cell r="H144">
            <v>-22127.463004430756</v>
          </cell>
          <cell r="I144">
            <v>-4.1794915583413125E-2</v>
          </cell>
          <cell r="J144">
            <v>6.1855825961633508</v>
          </cell>
          <cell r="K144">
            <v>6.9856466496316623</v>
          </cell>
          <cell r="L144">
            <v>0.80006405346831144</v>
          </cell>
          <cell r="M144">
            <v>0.12934336273588143</v>
          </cell>
        </row>
        <row r="145">
          <cell r="A145" t="str">
            <v xml:space="preserve">    ACME MEAT CO INC</v>
          </cell>
          <cell r="B145">
            <v>1243846.8851298748</v>
          </cell>
          <cell r="C145">
            <v>1274586.0617598691</v>
          </cell>
          <cell r="D145">
            <v>30739.176629994297</v>
          </cell>
          <cell r="E145">
            <v>2.471299080094147E-2</v>
          </cell>
          <cell r="F145">
            <v>576037.11851149052</v>
          </cell>
          <cell r="G145">
            <v>572209.10033510998</v>
          </cell>
          <cell r="H145">
            <v>-3828.0181763805449</v>
          </cell>
          <cell r="I145">
            <v>-6.6454366452501192E-3</v>
          </cell>
          <cell r="J145">
            <v>11.625934080755542</v>
          </cell>
          <cell r="K145">
            <v>13.634395915518844</v>
          </cell>
          <cell r="L145">
            <v>2.0084618347633025</v>
          </cell>
          <cell r="M145">
            <v>0.17275702931155595</v>
          </cell>
        </row>
        <row r="146">
          <cell r="A146" t="str">
            <v xml:space="preserve">    GARCIA FOODS INC</v>
          </cell>
          <cell r="B146">
            <v>1027986.9259351073</v>
          </cell>
          <cell r="C146">
            <v>1162005.7872538427</v>
          </cell>
          <cell r="D146">
            <v>134018.86131873541</v>
          </cell>
          <cell r="E146">
            <v>0.13037020018209403</v>
          </cell>
          <cell r="F146">
            <v>494014.33494542551</v>
          </cell>
          <cell r="G146">
            <v>509838.55301646329</v>
          </cell>
          <cell r="H146">
            <v>15824.218071037787</v>
          </cell>
          <cell r="I146">
            <v>3.2031900598159586E-2</v>
          </cell>
          <cell r="J146">
            <v>8.9719721722873658</v>
          </cell>
          <cell r="K146">
            <v>9.1432645385985065</v>
          </cell>
          <cell r="L146">
            <v>0.17129236631114075</v>
          </cell>
          <cell r="M146">
            <v>1.9091941328153998E-2</v>
          </cell>
        </row>
        <row r="147">
          <cell r="A147" t="str">
            <v xml:space="preserve">    PREMIO FOODS INC</v>
          </cell>
          <cell r="B147">
            <v>736682.28509575722</v>
          </cell>
          <cell r="C147">
            <v>805883.57539222832</v>
          </cell>
          <cell r="D147">
            <v>69201.290296471096</v>
          </cell>
          <cell r="E147">
            <v>9.3936411525731206E-2</v>
          </cell>
          <cell r="F147">
            <v>165425.64802503586</v>
          </cell>
          <cell r="G147">
            <v>171087.4866245985</v>
          </cell>
          <cell r="H147">
            <v>5661.838599562645</v>
          </cell>
          <cell r="I147">
            <v>3.4225881337975904E-2</v>
          </cell>
          <cell r="J147">
            <v>6.1271853364773667</v>
          </cell>
          <cell r="K147">
            <v>6.3127152157367448</v>
          </cell>
          <cell r="L147">
            <v>0.18552987925937803</v>
          </cell>
          <cell r="M147">
            <v>3.0279789017454893E-2</v>
          </cell>
        </row>
        <row r="148">
          <cell r="A148" t="str">
            <v xml:space="preserve">    KIOLBASSA PROVISION CO</v>
          </cell>
          <cell r="B148">
            <v>567171.84302992816</v>
          </cell>
          <cell r="C148">
            <v>606532.51936475362</v>
          </cell>
          <cell r="D148">
            <v>39360.676334825461</v>
          </cell>
          <cell r="E148">
            <v>6.9398149464814846E-2</v>
          </cell>
          <cell r="F148">
            <v>162642.06797683239</v>
          </cell>
          <cell r="G148">
            <v>164660.72647503947</v>
          </cell>
          <cell r="H148">
            <v>2018.6584982070781</v>
          </cell>
          <cell r="I148">
            <v>1.2411662759321448E-2</v>
          </cell>
          <cell r="J148">
            <v>2.7097166178495184</v>
          </cell>
          <cell r="K148">
            <v>3.5549132510926387</v>
          </cell>
          <cell r="L148">
            <v>0.84519663324312022</v>
          </cell>
          <cell r="M148">
            <v>0.3119132929530779</v>
          </cell>
        </row>
        <row r="149">
          <cell r="A149" t="str">
            <v xml:space="preserve">    V F GARZA &amp; SONS INC</v>
          </cell>
          <cell r="B149">
            <v>584918.58639259462</v>
          </cell>
          <cell r="C149">
            <v>603127.47904453997</v>
          </cell>
          <cell r="D149">
            <v>18208.892651945353</v>
          </cell>
          <cell r="E149">
            <v>3.1130644632522634E-2</v>
          </cell>
          <cell r="F149">
            <v>156283.21702325344</v>
          </cell>
          <cell r="G149">
            <v>160831.16265940666</v>
          </cell>
          <cell r="H149">
            <v>4547.9456361532211</v>
          </cell>
          <cell r="I149">
            <v>2.9100665591472504E-2</v>
          </cell>
          <cell r="J149">
            <v>7.3446698447880765</v>
          </cell>
          <cell r="K149">
            <v>6.8809673062365109</v>
          </cell>
          <cell r="L149">
            <v>-0.46370253855156562</v>
          </cell>
          <cell r="M149">
            <v>-6.3134565385620178E-2</v>
          </cell>
        </row>
        <row r="150">
          <cell r="A150" t="str">
            <v xml:space="preserve">    SAN ANTONIO PCKG CO</v>
          </cell>
          <cell r="B150">
            <v>538447.42619682429</v>
          </cell>
          <cell r="C150">
            <v>595914.70746891026</v>
          </cell>
          <cell r="D150">
            <v>57467.281272085966</v>
          </cell>
          <cell r="E150">
            <v>0.10672774810716497</v>
          </cell>
          <cell r="F150">
            <v>182414.70405638218</v>
          </cell>
          <cell r="G150">
            <v>212393.3848713226</v>
          </cell>
          <cell r="H150">
            <v>29978.680814940424</v>
          </cell>
          <cell r="I150">
            <v>0.16434355426563846</v>
          </cell>
          <cell r="J150">
            <v>2.7552482823332221</v>
          </cell>
          <cell r="K150">
            <v>2.5588844182953312</v>
          </cell>
          <cell r="L150">
            <v>-0.19636386403789086</v>
          </cell>
          <cell r="M150">
            <v>-7.1269026931977397E-2</v>
          </cell>
        </row>
        <row r="151">
          <cell r="A151" t="str">
            <v xml:space="preserve">    BRYNWOOD PARTNERS</v>
          </cell>
          <cell r="B151">
            <v>182225.0867436266</v>
          </cell>
          <cell r="C151">
            <v>273259.57533326629</v>
          </cell>
          <cell r="D151">
            <v>91034.488589639688</v>
          </cell>
          <cell r="E151">
            <v>0.49957165731915154</v>
          </cell>
          <cell r="F151">
            <v>38767.902657985687</v>
          </cell>
          <cell r="G151">
            <v>57686.586600661278</v>
          </cell>
          <cell r="H151">
            <v>18918.683942675591</v>
          </cell>
          <cell r="I151">
            <v>0.48799864438316698</v>
          </cell>
          <cell r="J151">
            <v>6.7811679342204876</v>
          </cell>
          <cell r="K151">
            <v>8.2456104772988361</v>
          </cell>
          <cell r="L151">
            <v>1.4644425430783485</v>
          </cell>
          <cell r="M151">
            <v>0.2159572742164643</v>
          </cell>
        </row>
        <row r="152">
          <cell r="A152" t="str">
            <v xml:space="preserve">    ELORE ENT LLC</v>
          </cell>
          <cell r="B152">
            <v>216396.89296741248</v>
          </cell>
          <cell r="C152">
            <v>271200.91928146</v>
          </cell>
          <cell r="D152">
            <v>54804.026314047514</v>
          </cell>
          <cell r="E152">
            <v>0.25325699256828299</v>
          </cell>
          <cell r="F152">
            <v>40328.587260842323</v>
          </cell>
          <cell r="G152">
            <v>46689.16866011839</v>
          </cell>
          <cell r="H152">
            <v>6360.5813992760668</v>
          </cell>
          <cell r="I152">
            <v>0.15771892424934938</v>
          </cell>
          <cell r="J152">
            <v>2.1094567299695508</v>
          </cell>
          <cell r="K152">
            <v>2.3644474658441745</v>
          </cell>
          <cell r="L152">
            <v>0.25499073587462373</v>
          </cell>
          <cell r="M152">
            <v>0.12087981339077025</v>
          </cell>
        </row>
        <row r="153">
          <cell r="A153" t="str">
            <v xml:space="preserve">    EL BURRITO MEXICAN FOOD PRODS INC</v>
          </cell>
          <cell r="B153">
            <v>168959.87190215586</v>
          </cell>
          <cell r="C153">
            <v>244840.05467932104</v>
          </cell>
          <cell r="D153">
            <v>75880.182777165173</v>
          </cell>
          <cell r="E153">
            <v>0.44910180105431868</v>
          </cell>
          <cell r="F153">
            <v>47140.312054514885</v>
          </cell>
          <cell r="G153">
            <v>71913.791133284569</v>
          </cell>
          <cell r="H153">
            <v>24773.479078769684</v>
          </cell>
          <cell r="I153">
            <v>0.52552641251336374</v>
          </cell>
          <cell r="J153">
            <v>3.2555606574482465</v>
          </cell>
          <cell r="K153">
            <v>3.9442864207659705</v>
          </cell>
          <cell r="L153">
            <v>0.68872576331772395</v>
          </cell>
          <cell r="M153">
            <v>0.21155365719941976</v>
          </cell>
        </row>
        <row r="154">
          <cell r="A154" t="str">
            <v xml:space="preserve">    LOGAN SAUSAGE CO</v>
          </cell>
          <cell r="B154">
            <v>216530.21238705053</v>
          </cell>
          <cell r="C154">
            <v>229992.80133986234</v>
          </cell>
          <cell r="D154">
            <v>13462.588952811813</v>
          </cell>
          <cell r="E154">
            <v>6.2174182551242609E-2</v>
          </cell>
          <cell r="F154">
            <v>41608.900239861468</v>
          </cell>
          <cell r="G154">
            <v>42590.64475607872</v>
          </cell>
          <cell r="H154">
            <v>981.74451621725166</v>
          </cell>
          <cell r="I154">
            <v>2.3594579778793024E-2</v>
          </cell>
          <cell r="J154">
            <v>2.0305577034960045</v>
          </cell>
          <cell r="K154">
            <v>1.8834878908120027</v>
          </cell>
          <cell r="L154">
            <v>-0.14706981268400177</v>
          </cell>
          <cell r="M154">
            <v>-7.2428285308411652E-2</v>
          </cell>
        </row>
        <row r="155">
          <cell r="A155" t="str">
            <v xml:space="preserve">    LA TORTILLERIA</v>
          </cell>
          <cell r="B155">
            <v>212971.31421133041</v>
          </cell>
          <cell r="C155">
            <v>200387.47440019608</v>
          </cell>
          <cell r="D155">
            <v>-12583.839811134327</v>
          </cell>
          <cell r="E155">
            <v>-5.9087017694070494E-2</v>
          </cell>
          <cell r="F155">
            <v>60108.810428738594</v>
          </cell>
          <cell r="G155">
            <v>55654.696142435074</v>
          </cell>
          <cell r="H155">
            <v>-4454.1142863035202</v>
          </cell>
          <cell r="I155">
            <v>-7.4100855673795957E-2</v>
          </cell>
          <cell r="J155">
            <v>2.4216735334926422</v>
          </cell>
          <cell r="K155">
            <v>2.4475398711439316</v>
          </cell>
          <cell r="L155">
            <v>2.5866337651289317E-2</v>
          </cell>
          <cell r="M155">
            <v>1.0681182782711329E-2</v>
          </cell>
        </row>
        <row r="156">
          <cell r="A156" t="str">
            <v xml:space="preserve">    TYSON FOODS INC</v>
          </cell>
          <cell r="B156">
            <v>366789.72211893415</v>
          </cell>
          <cell r="C156">
            <v>200144.33117509849</v>
          </cell>
          <cell r="D156">
            <v>-166645.39094383566</v>
          </cell>
          <cell r="E156">
            <v>-0.45433495241123395</v>
          </cell>
          <cell r="F156">
            <v>87831.532127627841</v>
          </cell>
          <cell r="G156">
            <v>36050.950929883256</v>
          </cell>
          <cell r="H156">
            <v>-51780.581197744585</v>
          </cell>
          <cell r="I156">
            <v>-0.5895443235864577</v>
          </cell>
          <cell r="J156">
            <v>6.9635410077037632</v>
          </cell>
          <cell r="K156">
            <v>4.4071884453123928</v>
          </cell>
          <cell r="L156">
            <v>-2.5563525623913703</v>
          </cell>
          <cell r="M156">
            <v>-0.36710526434227619</v>
          </cell>
        </row>
        <row r="157">
          <cell r="A157" t="str">
            <v xml:space="preserve">    EL LATINO FOODS INC</v>
          </cell>
          <cell r="B157">
            <v>155251.79624174951</v>
          </cell>
          <cell r="C157">
            <v>196615.6984379731</v>
          </cell>
          <cell r="D157">
            <v>41363.902196223586</v>
          </cell>
          <cell r="E157">
            <v>0.26643107002648786</v>
          </cell>
          <cell r="F157">
            <v>22511.155007600784</v>
          </cell>
          <cell r="G157">
            <v>28531.194725681809</v>
          </cell>
          <cell r="H157">
            <v>6020.0397180810251</v>
          </cell>
          <cell r="I157">
            <v>0.26742473747119538</v>
          </cell>
          <cell r="J157">
            <v>1.2755434920495383</v>
          </cell>
          <cell r="K157">
            <v>1.5949070559614873</v>
          </cell>
          <cell r="L157">
            <v>0.31936356391194898</v>
          </cell>
          <cell r="M157">
            <v>0.25037449989164762</v>
          </cell>
        </row>
        <row r="158">
          <cell r="A158" t="str">
            <v xml:space="preserve">    MEXICAN CHEESE PRODUCERS INC</v>
          </cell>
          <cell r="B158">
            <v>123653.44381352662</v>
          </cell>
          <cell r="C158">
            <v>159992.30655306816</v>
          </cell>
          <cell r="D158">
            <v>36338.862739541539</v>
          </cell>
          <cell r="E158">
            <v>0.29387667353884389</v>
          </cell>
          <cell r="F158">
            <v>41326.540426135063</v>
          </cell>
          <cell r="G158">
            <v>53651.223977327347</v>
          </cell>
          <cell r="H158">
            <v>12324.683551192284</v>
          </cell>
          <cell r="I158">
            <v>0.29822683980094561</v>
          </cell>
          <cell r="J158">
            <v>0.70868651843376418</v>
          </cell>
          <cell r="K158">
            <v>0.60596864231077774</v>
          </cell>
          <cell r="L158">
            <v>-0.10271787612298644</v>
          </cell>
          <cell r="M158">
            <v>-0.14494120242332045</v>
          </cell>
        </row>
        <row r="159">
          <cell r="A159" t="str">
            <v xml:space="preserve">    INDEPENDENT MEAT CO</v>
          </cell>
          <cell r="B159">
            <v>138896.82348489642</v>
          </cell>
          <cell r="C159">
            <v>139727.95969587564</v>
          </cell>
          <cell r="D159">
            <v>831.13621097922442</v>
          </cell>
          <cell r="E159">
            <v>5.983838867773688E-3</v>
          </cell>
          <cell r="F159">
            <v>20932.691624403</v>
          </cell>
          <cell r="G159">
            <v>21733.572953701019</v>
          </cell>
          <cell r="H159">
            <v>800.88132929801941</v>
          </cell>
          <cell r="I159">
            <v>3.8259835078464761E-2</v>
          </cell>
          <cell r="J159">
            <v>0.6725021683223662</v>
          </cell>
          <cell r="K159">
            <v>0.63044725131825896</v>
          </cell>
          <cell r="L159">
            <v>-4.205491700410724E-2</v>
          </cell>
          <cell r="M159">
            <v>-6.2534990941394364E-2</v>
          </cell>
        </row>
        <row r="160">
          <cell r="A160" t="str">
            <v xml:space="preserve">    AGUILA MEXICANA LLC</v>
          </cell>
          <cell r="B160">
            <v>103816.24171199679</v>
          </cell>
          <cell r="C160">
            <v>136727.46810422422</v>
          </cell>
          <cell r="D160">
            <v>32911.226392227429</v>
          </cell>
          <cell r="E160">
            <v>0.31701423447333554</v>
          </cell>
          <cell r="F160">
            <v>79720.374826788902</v>
          </cell>
          <cell r="G160">
            <v>100708.05248939991</v>
          </cell>
          <cell r="H160">
            <v>20987.677662611008</v>
          </cell>
          <cell r="I160">
            <v>0.26326616888357124</v>
          </cell>
          <cell r="J160">
            <v>1.7093881142064233</v>
          </cell>
          <cell r="K160">
            <v>2.6933939384604604</v>
          </cell>
          <cell r="L160">
            <v>0.98400582425403704</v>
          </cell>
          <cell r="M160">
            <v>0.57564798542597673</v>
          </cell>
        </row>
        <row r="161">
          <cell r="A161" t="str">
            <v xml:space="preserve">    BOTTOS BKR INC</v>
          </cell>
          <cell r="B161">
            <v>82290.744673348672</v>
          </cell>
          <cell r="C161">
            <v>118329.63712749482</v>
          </cell>
          <cell r="D161">
            <v>36038.892454146146</v>
          </cell>
          <cell r="E161">
            <v>0.43794587832692178</v>
          </cell>
          <cell r="F161">
            <v>11039.456998348236</v>
          </cell>
          <cell r="G161">
            <v>13504.416801929474</v>
          </cell>
          <cell r="H161">
            <v>2464.9598035812378</v>
          </cell>
          <cell r="I161">
            <v>0.22328632685013891</v>
          </cell>
          <cell r="J161">
            <v>0.75020280606245271</v>
          </cell>
          <cell r="K161">
            <v>0.69453243637229234</v>
          </cell>
          <cell r="L161">
            <v>-5.5670369690160371E-2</v>
          </cell>
          <cell r="M161">
            <v>-7.4207093388992118E-2</v>
          </cell>
        </row>
        <row r="162">
          <cell r="A162" t="str">
            <v xml:space="preserve">    JIM GRP INC</v>
          </cell>
          <cell r="B162">
            <v>152729.35452103138</v>
          </cell>
          <cell r="C162">
            <v>116703.84302804111</v>
          </cell>
          <cell r="D162">
            <v>-36025.511492990263</v>
          </cell>
          <cell r="E162">
            <v>-0.23587811004615633</v>
          </cell>
          <cell r="F162">
            <v>26360.691431999207</v>
          </cell>
          <cell r="G162">
            <v>20069.79769744946</v>
          </cell>
          <cell r="H162">
            <v>-6290.893734549747</v>
          </cell>
          <cell r="I162">
            <v>-0.23864676504324314</v>
          </cell>
          <cell r="J162">
            <v>0.79083688995447265</v>
          </cell>
          <cell r="K162">
            <v>0.78270290839555201</v>
          </cell>
          <cell r="L162">
            <v>-8.1339815589206443E-3</v>
          </cell>
          <cell r="M162">
            <v>-1.0285283428532153E-2</v>
          </cell>
        </row>
        <row r="163">
          <cell r="A163" t="str">
            <v xml:space="preserve">    HARTMANNS OLD WORLD SAUSAGE</v>
          </cell>
          <cell r="B163">
            <v>98048.983251233105</v>
          </cell>
          <cell r="C163">
            <v>113695.88686145663</v>
          </cell>
          <cell r="D163">
            <v>15646.903610223526</v>
          </cell>
          <cell r="E163">
            <v>0.15958251775167434</v>
          </cell>
          <cell r="F163">
            <v>13451.524975419044</v>
          </cell>
          <cell r="G163">
            <v>16266.187459349632</v>
          </cell>
          <cell r="H163">
            <v>2814.6624839305878</v>
          </cell>
          <cell r="I163">
            <v>0.20924486175909618</v>
          </cell>
          <cell r="J163">
            <v>0.77851610277022099</v>
          </cell>
          <cell r="K163">
            <v>0.80947922094659053</v>
          </cell>
          <cell r="L163">
            <v>3.0963118176369542E-2</v>
          </cell>
          <cell r="M163">
            <v>3.9771968834289233E-2</v>
          </cell>
        </row>
        <row r="164">
          <cell r="A164" t="str">
            <v xml:space="preserve">    HEMPLER FOODS GRP LLC</v>
          </cell>
          <cell r="B164">
            <v>110417.21053865222</v>
          </cell>
          <cell r="C164">
            <v>104792.67872428775</v>
          </cell>
          <cell r="D164">
            <v>-5624.531814364469</v>
          </cell>
          <cell r="E164">
            <v>-5.0938905148265518E-2</v>
          </cell>
          <cell r="F164">
            <v>24551.333461403847</v>
          </cell>
          <cell r="G164">
            <v>21385.104706645012</v>
          </cell>
          <cell r="H164">
            <v>-3166.2287547588348</v>
          </cell>
          <cell r="I164">
            <v>-0.1289636165683764</v>
          </cell>
          <cell r="J164">
            <v>0.8000483817327454</v>
          </cell>
          <cell r="K164">
            <v>0.90526663050191813</v>
          </cell>
          <cell r="L164">
            <v>0.10521824876917274</v>
          </cell>
          <cell r="M164">
            <v>0.13151485731561754</v>
          </cell>
        </row>
        <row r="165">
          <cell r="A165" t="str">
            <v xml:space="preserve">    TROPICAL CHEESE IND INC</v>
          </cell>
          <cell r="B165">
            <v>78436.139899718764</v>
          </cell>
          <cell r="C165">
            <v>101087.46688741207</v>
          </cell>
          <cell r="D165">
            <v>22651.326987693305</v>
          </cell>
          <cell r="E165">
            <v>0.28878686555270577</v>
          </cell>
          <cell r="F165">
            <v>20100.833584666252</v>
          </cell>
          <cell r="G165">
            <v>25541.476709485054</v>
          </cell>
          <cell r="H165">
            <v>5440.6431248188019</v>
          </cell>
          <cell r="I165">
            <v>0.27066753733880716</v>
          </cell>
          <cell r="J165">
            <v>3.8462160227649269</v>
          </cell>
          <cell r="K165">
            <v>4.3664920210955875</v>
          </cell>
          <cell r="L165">
            <v>0.52027599833066063</v>
          </cell>
          <cell r="M165">
            <v>0.13526957280903065</v>
          </cell>
        </row>
        <row r="166">
          <cell r="A166" t="str">
            <v xml:space="preserve">    GBS PARTNERS INC</v>
          </cell>
          <cell r="B166">
            <v>93643.916126295517</v>
          </cell>
          <cell r="C166">
            <v>91536.496119239324</v>
          </cell>
          <cell r="D166">
            <v>-2107.4200070561928</v>
          </cell>
          <cell r="E166">
            <v>-2.2504612090484995E-2</v>
          </cell>
          <cell r="F166">
            <v>18795.29888176918</v>
          </cell>
          <cell r="G166">
            <v>18550.649871706963</v>
          </cell>
          <cell r="H166">
            <v>-244.64901006221771</v>
          </cell>
          <cell r="I166">
            <v>-1.3016500115330391E-2</v>
          </cell>
          <cell r="J166">
            <v>0.95302411058572356</v>
          </cell>
          <cell r="K166">
            <v>0.94506155416023929</v>
          </cell>
          <cell r="L166">
            <v>-7.9625564254842685E-3</v>
          </cell>
          <cell r="M166">
            <v>-8.355041952286521E-3</v>
          </cell>
        </row>
        <row r="167">
          <cell r="A167" t="str">
            <v xml:space="preserve">    PAPA CANTELLAS INC</v>
          </cell>
          <cell r="B167">
            <v>57108.16022830367</v>
          </cell>
          <cell r="C167">
            <v>80624.120230271816</v>
          </cell>
          <cell r="D167">
            <v>23515.960001968146</v>
          </cell>
          <cell r="E167">
            <v>0.41177933079891582</v>
          </cell>
          <cell r="F167">
            <v>16159.856648564339</v>
          </cell>
          <cell r="G167">
            <v>21237.477435588837</v>
          </cell>
          <cell r="H167">
            <v>5077.620787024498</v>
          </cell>
          <cell r="I167">
            <v>0.31421199441615094</v>
          </cell>
          <cell r="J167">
            <v>0.50125629051118092</v>
          </cell>
          <cell r="K167">
            <v>0.4505174977426874</v>
          </cell>
          <cell r="L167">
            <v>-5.0738792768493524E-2</v>
          </cell>
          <cell r="M167">
            <v>-0.10122325391019059</v>
          </cell>
        </row>
        <row r="168">
          <cell r="A168" t="str">
            <v xml:space="preserve">    LA HISPAMEX FOOD PRODS INC</v>
          </cell>
          <cell r="B168">
            <v>58028.333124268058</v>
          </cell>
          <cell r="C168">
            <v>79999.045985273129</v>
          </cell>
          <cell r="D168">
            <v>21970.712861005071</v>
          </cell>
          <cell r="E168">
            <v>0.37862043726044387</v>
          </cell>
          <cell r="F168">
            <v>22516.024836301804</v>
          </cell>
          <cell r="G168">
            <v>28195.213627457619</v>
          </cell>
          <cell r="H168">
            <v>5679.1887911558151</v>
          </cell>
          <cell r="I168">
            <v>0.25222874963254865</v>
          </cell>
          <cell r="J168">
            <v>0.13919989974664673</v>
          </cell>
          <cell r="K168">
            <v>0.19878049523159755</v>
          </cell>
          <cell r="L168">
            <v>5.9580595484950816E-2</v>
          </cell>
          <cell r="M168">
            <v>0.42802182755441309</v>
          </cell>
        </row>
        <row r="169">
          <cell r="A169" t="str">
            <v xml:space="preserve">    HORMEL FOODS LLC</v>
          </cell>
          <cell r="B169">
            <v>97438.340187752197</v>
          </cell>
          <cell r="C169">
            <v>66151.526560885904</v>
          </cell>
          <cell r="D169">
            <v>-31286.813626866293</v>
          </cell>
          <cell r="E169">
            <v>-0.32109345835099706</v>
          </cell>
          <cell r="F169">
            <v>57509.983226537704</v>
          </cell>
          <cell r="G169">
            <v>32428.015787959099</v>
          </cell>
          <cell r="H169">
            <v>-25081.967438578606</v>
          </cell>
          <cell r="I169">
            <v>-0.43613240747746651</v>
          </cell>
          <cell r="J169">
            <v>2.4391990026147865</v>
          </cell>
          <cell r="K169">
            <v>0.77482650965561561</v>
          </cell>
          <cell r="L169">
            <v>-1.664372492959171</v>
          </cell>
          <cell r="M169">
            <v>-0.68234387238392091</v>
          </cell>
        </row>
        <row r="170">
          <cell r="A170" t="str">
            <v xml:space="preserve">    KLEMENTS SAUSAGE CO INC</v>
          </cell>
          <cell r="B170">
            <v>73879.31284161091</v>
          </cell>
          <cell r="C170">
            <v>61684.235581094028</v>
          </cell>
          <cell r="D170">
            <v>-12195.077260516882</v>
          </cell>
          <cell r="E170">
            <v>-0.1650675512732743</v>
          </cell>
          <cell r="F170">
            <v>20296.043860793114</v>
          </cell>
          <cell r="G170">
            <v>16336.717722654343</v>
          </cell>
          <cell r="H170">
            <v>-3959.3261381387711</v>
          </cell>
          <cell r="I170">
            <v>-0.1950787141225685</v>
          </cell>
          <cell r="J170">
            <v>1.5736937676552183</v>
          </cell>
          <cell r="K170">
            <v>1.2430353478988574</v>
          </cell>
          <cell r="L170">
            <v>-0.3306584197563609</v>
          </cell>
          <cell r="M170">
            <v>-0.21011611442614869</v>
          </cell>
        </row>
        <row r="171">
          <cell r="A171" t="str">
            <v xml:space="preserve">    TURTLE ISLAND FOODS INC</v>
          </cell>
          <cell r="B171">
            <v>119914.79414235525</v>
          </cell>
          <cell r="C171">
            <v>60747.00294487238</v>
          </cell>
          <cell r="D171">
            <v>-59167.791197482875</v>
          </cell>
          <cell r="E171">
            <v>-0.49341527557677844</v>
          </cell>
          <cell r="F171">
            <v>29202.020927992609</v>
          </cell>
          <cell r="G171">
            <v>14676.228885540739</v>
          </cell>
          <cell r="H171">
            <v>-14525.792042451871</v>
          </cell>
          <cell r="I171">
            <v>-0.4974242049298605</v>
          </cell>
          <cell r="J171">
            <v>7.7573020207979519</v>
          </cell>
          <cell r="K171">
            <v>2.727915265866343</v>
          </cell>
          <cell r="L171">
            <v>-5.0293867549316094</v>
          </cell>
          <cell r="M171">
            <v>-0.64834226403038298</v>
          </cell>
        </row>
        <row r="172">
          <cell r="A172" t="str">
            <v xml:space="preserve">    DON PANCHO AUTHENTIC MEXICAN FOODS INC</v>
          </cell>
          <cell r="B172">
            <v>60921.213725814821</v>
          </cell>
          <cell r="C172">
            <v>60472.293666458128</v>
          </cell>
          <cell r="D172">
            <v>-448.92005935669295</v>
          </cell>
          <cell r="E172">
            <v>-7.3688626982568979E-3</v>
          </cell>
          <cell r="F172">
            <v>21076.845303893089</v>
          </cell>
          <cell r="G172">
            <v>21004.704115986824</v>
          </cell>
          <cell r="H172">
            <v>-72.141187906265259</v>
          </cell>
          <cell r="I172">
            <v>-3.4227697203309698E-3</v>
          </cell>
          <cell r="J172">
            <v>1.3155707564557444</v>
          </cell>
          <cell r="K172">
            <v>1.1539763283815068</v>
          </cell>
          <cell r="L172">
            <v>-0.16159442807423763</v>
          </cell>
          <cell r="M172">
            <v>-0.12283218312756228</v>
          </cell>
        </row>
        <row r="173">
          <cell r="A173" t="str">
            <v xml:space="preserve">    TWO BROTHERS PORK SKINS</v>
          </cell>
          <cell r="B173">
            <v>23461.200000000001</v>
          </cell>
          <cell r="C173">
            <v>57934.8</v>
          </cell>
          <cell r="D173">
            <v>34473.600000000006</v>
          </cell>
          <cell r="E173">
            <v>1.4693877551020411</v>
          </cell>
          <cell r="F173">
            <v>5880</v>
          </cell>
          <cell r="G173">
            <v>14520</v>
          </cell>
          <cell r="H173">
            <v>8640</v>
          </cell>
          <cell r="I173">
            <v>1.4693877551020409</v>
          </cell>
          <cell r="J173">
            <v>2.2088590564233644E-2</v>
          </cell>
          <cell r="K173">
            <v>2.2246506269548594E-2</v>
          </cell>
          <cell r="L173">
            <v>1.5791570531495033E-4</v>
          </cell>
          <cell r="M173">
            <v>7.1491979017733751E-3</v>
          </cell>
        </row>
        <row r="174">
          <cell r="A174" t="str">
            <v xml:space="preserve">    MIDWEST SAUSAGE CORN BEEF</v>
          </cell>
          <cell r="B174">
            <v>60097.788134184055</v>
          </cell>
          <cell r="C174">
            <v>55120.669794785979</v>
          </cell>
          <cell r="D174">
            <v>-4977.1183393980755</v>
          </cell>
          <cell r="E174">
            <v>-8.2816996996384548E-2</v>
          </cell>
          <cell r="F174">
            <v>13711.715774178505</v>
          </cell>
          <cell r="G174">
            <v>12579.423683285713</v>
          </cell>
          <cell r="H174">
            <v>-1132.2920908927917</v>
          </cell>
          <cell r="I174">
            <v>-8.2578439455774783E-2</v>
          </cell>
          <cell r="J174">
            <v>0.90422275450065492</v>
          </cell>
          <cell r="K174">
            <v>0.91634248855556277</v>
          </cell>
          <cell r="L174">
            <v>1.2119734054907849E-2</v>
          </cell>
          <cell r="M174">
            <v>1.3403482708860619E-2</v>
          </cell>
        </row>
        <row r="175">
          <cell r="A175" t="str">
            <v xml:space="preserve">    CALE FROZEN PRODS</v>
          </cell>
          <cell r="B175">
            <v>55679.974540925024</v>
          </cell>
          <cell r="C175">
            <v>50804.519002240151</v>
          </cell>
          <cell r="D175">
            <v>-4875.4555386848733</v>
          </cell>
          <cell r="E175">
            <v>-8.7562100717222716E-2</v>
          </cell>
          <cell r="F175">
            <v>9075.8768575191498</v>
          </cell>
          <cell r="G175">
            <v>7837.1734292039946</v>
          </cell>
          <cell r="H175">
            <v>-1238.7034283151552</v>
          </cell>
          <cell r="I175">
            <v>-0.13648305808478645</v>
          </cell>
          <cell r="J175">
            <v>1.1328796622586723</v>
          </cell>
          <cell r="K175">
            <v>0.83522731476171752</v>
          </cell>
          <cell r="L175">
            <v>-0.29765234749695479</v>
          </cell>
          <cell r="M175">
            <v>-0.26273959839963246</v>
          </cell>
        </row>
        <row r="176">
          <cell r="A176" t="str">
            <v xml:space="preserve">    LG FOODS LLC</v>
          </cell>
          <cell r="B176">
            <v>63916.491562331918</v>
          </cell>
          <cell r="C176">
            <v>49196.334176977871</v>
          </cell>
          <cell r="D176">
            <v>-14720.157385354047</v>
          </cell>
          <cell r="E176">
            <v>-0.23030296290588512</v>
          </cell>
          <cell r="F176">
            <v>52654.440230488777</v>
          </cell>
          <cell r="G176">
            <v>40627.548316001892</v>
          </cell>
          <cell r="H176">
            <v>-12026.891914486885</v>
          </cell>
          <cell r="I176">
            <v>-0.22841173245486124</v>
          </cell>
          <cell r="J176">
            <v>0.26857147739941833</v>
          </cell>
          <cell r="K176">
            <v>0.23986894320371721</v>
          </cell>
          <cell r="L176">
            <v>-2.8702534195701124E-2</v>
          </cell>
          <cell r="M176">
            <v>-0.10687111853286951</v>
          </cell>
        </row>
        <row r="177">
          <cell r="A177" t="str">
            <v xml:space="preserve">    FEDENICO INC</v>
          </cell>
          <cell r="B177">
            <v>33409.950497231483</v>
          </cell>
          <cell r="C177">
            <v>42175.309749795248</v>
          </cell>
          <cell r="D177">
            <v>8765.359252563765</v>
          </cell>
          <cell r="E177">
            <v>0.26235774438786152</v>
          </cell>
          <cell r="F177">
            <v>5577.6211180686951</v>
          </cell>
          <cell r="G177">
            <v>7179.3225086517095</v>
          </cell>
          <cell r="H177">
            <v>1601.7013905830145</v>
          </cell>
          <cell r="I177">
            <v>0.28716568527652503</v>
          </cell>
          <cell r="J177">
            <v>0.29349240564851775</v>
          </cell>
          <cell r="K177">
            <v>0.35550502839958698</v>
          </cell>
          <cell r="L177">
            <v>6.2012622751069224E-2</v>
          </cell>
          <cell r="M177">
            <v>0.21129208646486969</v>
          </cell>
        </row>
        <row r="178">
          <cell r="A178" t="str">
            <v xml:space="preserve">    OLD TIMER FOODS INC</v>
          </cell>
          <cell r="B178">
            <v>50505.592914773224</v>
          </cell>
          <cell r="C178">
            <v>40788.653336789605</v>
          </cell>
          <cell r="D178">
            <v>-9716.9395779836195</v>
          </cell>
          <cell r="E178">
            <v>-0.19239333739494324</v>
          </cell>
          <cell r="F178">
            <v>10809.459933161736</v>
          </cell>
          <cell r="G178">
            <v>8931.7071884870529</v>
          </cell>
          <cell r="H178">
            <v>-1877.7527446746826</v>
          </cell>
          <cell r="I178">
            <v>-0.17371383550014652</v>
          </cell>
          <cell r="J178">
            <v>1.0336781863113769</v>
          </cell>
          <cell r="K178">
            <v>0.8696195551626642</v>
          </cell>
          <cell r="L178">
            <v>-0.16405863114871266</v>
          </cell>
          <cell r="M178">
            <v>-0.15871345000918202</v>
          </cell>
        </row>
        <row r="179">
          <cell r="A179" t="str">
            <v xml:space="preserve">    LOS GALLEGUITOS</v>
          </cell>
          <cell r="B179">
            <v>49315.831707201003</v>
          </cell>
          <cell r="C179">
            <v>39478.998520395755</v>
          </cell>
          <cell r="D179">
            <v>-9836.8331868052483</v>
          </cell>
          <cell r="E179">
            <v>-0.19946603040599015</v>
          </cell>
          <cell r="F179">
            <v>9852.1917542219162</v>
          </cell>
          <cell r="G179">
            <v>7864.733416557312</v>
          </cell>
          <cell r="H179">
            <v>-1987.4583376646042</v>
          </cell>
          <cell r="I179">
            <v>-0.20172753304491128</v>
          </cell>
          <cell r="J179">
            <v>0.77542736128670953</v>
          </cell>
          <cell r="K179">
            <v>0.66057175587230765</v>
          </cell>
          <cell r="L179">
            <v>-0.11485560541440187</v>
          </cell>
          <cell r="M179">
            <v>-0.14811910328237013</v>
          </cell>
        </row>
        <row r="180">
          <cell r="A180" t="str">
            <v xml:space="preserve">    UPTONS NATURALS</v>
          </cell>
          <cell r="B180">
            <v>24649.857618497612</v>
          </cell>
          <cell r="C180">
            <v>38622.696740998028</v>
          </cell>
          <cell r="D180">
            <v>13972.839122500416</v>
          </cell>
          <cell r="E180">
            <v>0.56685273151496807</v>
          </cell>
          <cell r="F180">
            <v>5564.2891496419907</v>
          </cell>
          <cell r="G180">
            <v>9126.8234992027283</v>
          </cell>
          <cell r="H180">
            <v>3562.5343495607376</v>
          </cell>
          <cell r="I180">
            <v>0.6402496803729103</v>
          </cell>
          <cell r="J180">
            <v>1.0679788801877688</v>
          </cell>
          <cell r="K180">
            <v>1.4645267425936919</v>
          </cell>
          <cell r="L180">
            <v>0.3965478624059231</v>
          </cell>
          <cell r="M180">
            <v>0.37130683926652491</v>
          </cell>
        </row>
        <row r="181">
          <cell r="A181" t="str">
            <v xml:space="preserve">    GEM MEAT PCKG CO</v>
          </cell>
          <cell r="B181">
            <v>40335.503897403476</v>
          </cell>
          <cell r="C181">
            <v>35758.965467817783</v>
          </cell>
          <cell r="D181">
            <v>-4576.5384295856929</v>
          </cell>
          <cell r="E181">
            <v>-0.11346178892983408</v>
          </cell>
          <cell r="F181">
            <v>6808.4264563322067</v>
          </cell>
          <cell r="G181">
            <v>6132.157613992691</v>
          </cell>
          <cell r="H181">
            <v>-676.26884233951569</v>
          </cell>
          <cell r="I181">
            <v>-9.932821433512716E-2</v>
          </cell>
          <cell r="J181">
            <v>0.1443756612349183</v>
          </cell>
          <cell r="K181">
            <v>0.13558258409713148</v>
          </cell>
          <cell r="L181">
            <v>-8.79307713778682E-3</v>
          </cell>
          <cell r="M181">
            <v>-6.090415145167246E-2</v>
          </cell>
        </row>
        <row r="182">
          <cell r="A182" t="str">
            <v xml:space="preserve">    FOSTER FARMS</v>
          </cell>
          <cell r="B182">
            <v>0</v>
          </cell>
          <cell r="C182">
            <v>35518.25236727357</v>
          </cell>
          <cell r="D182">
            <v>35518.25236727357</v>
          </cell>
          <cell r="E182">
            <v>0</v>
          </cell>
          <cell r="F182">
            <v>0</v>
          </cell>
          <cell r="G182">
            <v>8030.1600241661072</v>
          </cell>
          <cell r="H182">
            <v>8030.1600241661072</v>
          </cell>
          <cell r="I182">
            <v>0</v>
          </cell>
          <cell r="J182">
            <v>0</v>
          </cell>
          <cell r="K182">
            <v>0.85411691338238638</v>
          </cell>
          <cell r="L182">
            <v>0.85411691338238638</v>
          </cell>
          <cell r="M182">
            <v>0</v>
          </cell>
        </row>
        <row r="183">
          <cell r="A183" t="str">
            <v xml:space="preserve">    LA FE FOODS</v>
          </cell>
          <cell r="B183">
            <v>34301.531106169226</v>
          </cell>
          <cell r="C183">
            <v>33942.504306405783</v>
          </cell>
          <cell r="D183">
            <v>-359.02679976344371</v>
          </cell>
          <cell r="E183">
            <v>-1.0466786414058109E-2</v>
          </cell>
          <cell r="F183">
            <v>7261.4877464771271</v>
          </cell>
          <cell r="G183">
            <v>6856.9279283285141</v>
          </cell>
          <cell r="H183">
            <v>-404.55981814861298</v>
          </cell>
          <cell r="I183">
            <v>-5.5713075925093045E-2</v>
          </cell>
          <cell r="J183">
            <v>0.991071064600762</v>
          </cell>
          <cell r="K183">
            <v>0.9543269370557883</v>
          </cell>
          <cell r="L183">
            <v>-3.6744127544973693E-2</v>
          </cell>
          <cell r="M183">
            <v>-3.7075169336898674E-2</v>
          </cell>
        </row>
        <row r="184">
          <cell r="A184" t="str">
            <v xml:space="preserve">    STRAUSS BRANDS INC</v>
          </cell>
          <cell r="B184">
            <v>31355.353940728903</v>
          </cell>
          <cell r="C184">
            <v>33907.18281800866</v>
          </cell>
          <cell r="D184">
            <v>2551.8288772797569</v>
          </cell>
          <cell r="E184">
            <v>8.138415155840642E-2</v>
          </cell>
          <cell r="F184">
            <v>5374.2054131031036</v>
          </cell>
          <cell r="G184">
            <v>5810.33442902565</v>
          </cell>
          <cell r="H184">
            <v>436.12901592254639</v>
          </cell>
          <cell r="I184">
            <v>8.1152278783241091E-2</v>
          </cell>
          <cell r="J184">
            <v>1.4554070735845832</v>
          </cell>
          <cell r="K184">
            <v>1.4495868032140606</v>
          </cell>
          <cell r="L184">
            <v>-5.8202703705225733E-3</v>
          </cell>
          <cell r="M184">
            <v>-3.9990669800632379E-3</v>
          </cell>
        </row>
        <row r="185">
          <cell r="A185" t="str">
            <v xml:space="preserve">    SPCL AA INC</v>
          </cell>
          <cell r="B185">
            <v>18.881438690423966</v>
          </cell>
          <cell r="C185">
            <v>31807.866042357684</v>
          </cell>
          <cell r="D185">
            <v>31788.984603667261</v>
          </cell>
          <cell r="E185">
            <v>1683.6102971215626</v>
          </cell>
          <cell r="F185">
            <v>3.1521600484848022</v>
          </cell>
          <cell r="G185">
            <v>5779.6827354431152</v>
          </cell>
          <cell r="H185">
            <v>5776.5305753946304</v>
          </cell>
          <cell r="I185">
            <v>1832.5625877313321</v>
          </cell>
          <cell r="J185">
            <v>2.8274092659272528E-3</v>
          </cell>
          <cell r="K185">
            <v>1.0400931826446718</v>
          </cell>
          <cell r="L185">
            <v>1.0372657733787445</v>
          </cell>
          <cell r="M185">
            <v>366.86085239894402</v>
          </cell>
        </row>
        <row r="186">
          <cell r="A186" t="str">
            <v xml:space="preserve">    DEL CARIBE MEAT INC</v>
          </cell>
          <cell r="B186">
            <v>31399.220692301988</v>
          </cell>
          <cell r="C186">
            <v>31224.784780505895</v>
          </cell>
          <cell r="D186">
            <v>-174.43591179609211</v>
          </cell>
          <cell r="E186">
            <v>-5.5554216935982054E-3</v>
          </cell>
          <cell r="F186">
            <v>6000.8242434263229</v>
          </cell>
          <cell r="G186">
            <v>5823.0080899000168</v>
          </cell>
          <cell r="H186">
            <v>-177.81615352630615</v>
          </cell>
          <cell r="I186">
            <v>-2.9631954930374283E-2</v>
          </cell>
          <cell r="J186">
            <v>0.45458574972957305</v>
          </cell>
          <cell r="K186">
            <v>0.44974042388888724</v>
          </cell>
          <cell r="L186">
            <v>-4.8453258406858102E-3</v>
          </cell>
          <cell r="M186">
            <v>-1.0658771955716231E-2</v>
          </cell>
        </row>
        <row r="187">
          <cell r="A187" t="str">
            <v xml:space="preserve">    GASPARS SAUSAGE</v>
          </cell>
          <cell r="B187">
            <v>31210.724014915228</v>
          </cell>
          <cell r="C187">
            <v>30955.685747992993</v>
          </cell>
          <cell r="D187">
            <v>-255.03826692223447</v>
          </cell>
          <cell r="E187">
            <v>-8.1714947336804736E-3</v>
          </cell>
          <cell r="F187">
            <v>6256.8719528913498</v>
          </cell>
          <cell r="G187">
            <v>6207.6255309581757</v>
          </cell>
          <cell r="H187">
            <v>-49.246421933174133</v>
          </cell>
          <cell r="I187">
            <v>-7.8707734957588465E-3</v>
          </cell>
          <cell r="J187">
            <v>0.66280294547043672</v>
          </cell>
          <cell r="K187">
            <v>0.65851479348895725</v>
          </cell>
          <cell r="L187">
            <v>-4.2881519814794711E-3</v>
          </cell>
          <cell r="M187">
            <v>-6.4697237856055018E-3</v>
          </cell>
        </row>
        <row r="188">
          <cell r="A188" t="str">
            <v xml:space="preserve">    EL GALLITO TORTILLERIA INC</v>
          </cell>
          <cell r="B188">
            <v>26317.029971008302</v>
          </cell>
          <cell r="C188">
            <v>29196.722252845764</v>
          </cell>
          <cell r="D188">
            <v>2879.6922818374624</v>
          </cell>
          <cell r="E188">
            <v>0.10942314862314727</v>
          </cell>
          <cell r="F188">
            <v>11111.493041992188</v>
          </cell>
          <cell r="G188">
            <v>10566.806529998779</v>
          </cell>
          <cell r="H188">
            <v>-544.6865119934082</v>
          </cell>
          <cell r="I188">
            <v>-4.9020101073271337E-2</v>
          </cell>
          <cell r="J188">
            <v>0.16029552682137085</v>
          </cell>
          <cell r="K188">
            <v>0.28193301293204343</v>
          </cell>
          <cell r="L188">
            <v>0.12163748611067257</v>
          </cell>
          <cell r="M188">
            <v>0.75883269185809665</v>
          </cell>
        </row>
        <row r="189">
          <cell r="A189" t="str">
            <v xml:space="preserve">    ARNOLDS MEAT FOOD PRODS INC</v>
          </cell>
          <cell r="B189">
            <v>20487.709472594262</v>
          </cell>
          <cell r="C189">
            <v>27380.961074872015</v>
          </cell>
          <cell r="D189">
            <v>6893.2516022777527</v>
          </cell>
          <cell r="E189">
            <v>0.33645789498814543</v>
          </cell>
          <cell r="F189">
            <v>7228.2206907272339</v>
          </cell>
          <cell r="G189">
            <v>9782.3775194883347</v>
          </cell>
          <cell r="H189">
            <v>2554.1568287611008</v>
          </cell>
          <cell r="I189">
            <v>0.35335899912930385</v>
          </cell>
          <cell r="J189">
            <v>0.96554121864444631</v>
          </cell>
          <cell r="K189">
            <v>0.99610007365783415</v>
          </cell>
          <cell r="L189">
            <v>3.0558855013387842E-2</v>
          </cell>
          <cell r="M189">
            <v>3.1649456722614475E-2</v>
          </cell>
        </row>
        <row r="190">
          <cell r="A190" t="str">
            <v xml:space="preserve">    KELLOGG CO</v>
          </cell>
          <cell r="B190">
            <v>10482.710247530937</v>
          </cell>
          <cell r="C190">
            <v>27023.814144346714</v>
          </cell>
          <cell r="D190">
            <v>16541.103896815777</v>
          </cell>
          <cell r="E190">
            <v>1.577941534796482</v>
          </cell>
          <cell r="F190">
            <v>1119.4405114650726</v>
          </cell>
          <cell r="G190">
            <v>2573.8267253637314</v>
          </cell>
          <cell r="H190">
            <v>1454.3862138986588</v>
          </cell>
          <cell r="I190">
            <v>1.2992081303143339</v>
          </cell>
          <cell r="J190">
            <v>0.27390280439691461</v>
          </cell>
          <cell r="K190">
            <v>0.53800855942097414</v>
          </cell>
          <cell r="L190">
            <v>0.26410575502405953</v>
          </cell>
          <cell r="M190">
            <v>0.96423165730476379</v>
          </cell>
        </row>
        <row r="191">
          <cell r="A191" t="str">
            <v xml:space="preserve">    HEINSEN PRODS INC</v>
          </cell>
          <cell r="B191">
            <v>12093.804619151353</v>
          </cell>
          <cell r="C191">
            <v>25509.972843972446</v>
          </cell>
          <cell r="D191">
            <v>13416.168224821093</v>
          </cell>
          <cell r="E191">
            <v>1.1093422332601346</v>
          </cell>
          <cell r="F191">
            <v>2530.7548278570175</v>
          </cell>
          <cell r="G191">
            <v>5495.4892667531967</v>
          </cell>
          <cell r="H191">
            <v>2964.7344388961792</v>
          </cell>
          <cell r="I191">
            <v>1.1714822812001293</v>
          </cell>
          <cell r="J191">
            <v>0.1419172219805131</v>
          </cell>
          <cell r="K191">
            <v>0.21940233732205214</v>
          </cell>
          <cell r="L191">
            <v>7.748511534153904E-2</v>
          </cell>
          <cell r="M191">
            <v>0.54598810673012366</v>
          </cell>
        </row>
        <row r="192">
          <cell r="A192" t="str">
            <v xml:space="preserve">    SIGMA ALIMENTOS</v>
          </cell>
          <cell r="B192">
            <v>36727.555500873328</v>
          </cell>
          <cell r="C192">
            <v>24419.867154141302</v>
          </cell>
          <cell r="D192">
            <v>-12307.688346732026</v>
          </cell>
          <cell r="E192">
            <v>-0.33510774618363498</v>
          </cell>
          <cell r="F192">
            <v>32204.924956917763</v>
          </cell>
          <cell r="G192">
            <v>21498.888833919515</v>
          </cell>
          <cell r="H192">
            <v>-10706.036122998248</v>
          </cell>
          <cell r="I192">
            <v>-0.33243474832871933</v>
          </cell>
          <cell r="J192">
            <v>3.2479349286436014</v>
          </cell>
          <cell r="K192">
            <v>0.35683210731785092</v>
          </cell>
          <cell r="L192">
            <v>-2.8911028213257506</v>
          </cell>
          <cell r="M192">
            <v>-0.89013569694055705</v>
          </cell>
        </row>
        <row r="193">
          <cell r="A193" t="str">
            <v xml:space="preserve">    QUESOS LA RICURA</v>
          </cell>
          <cell r="B193">
            <v>23645.136753337385</v>
          </cell>
          <cell r="C193">
            <v>23879.494019080401</v>
          </cell>
          <cell r="D193">
            <v>234.35726574301589</v>
          </cell>
          <cell r="E193">
            <v>9.9114362580261933E-3</v>
          </cell>
          <cell r="F193">
            <v>3531.0136885643005</v>
          </cell>
          <cell r="G193">
            <v>3662.1744893789291</v>
          </cell>
          <cell r="H193">
            <v>131.1608008146286</v>
          </cell>
          <cell r="I193">
            <v>3.7145367416561388E-2</v>
          </cell>
          <cell r="J193">
            <v>0.17241393863727486</v>
          </cell>
          <cell r="K193">
            <v>0.22200021665667019</v>
          </cell>
          <cell r="L193">
            <v>4.958627801939533E-2</v>
          </cell>
          <cell r="M193">
            <v>0.28760016975028418</v>
          </cell>
        </row>
        <row r="194">
          <cell r="A194" t="str">
            <v xml:space="preserve">    PALENQUE PROVISIONS CORP</v>
          </cell>
          <cell r="B194">
            <v>12910.393170061112</v>
          </cell>
          <cell r="C194">
            <v>23289.680694808962</v>
          </cell>
          <cell r="D194">
            <v>10379.28752474785</v>
          </cell>
          <cell r="E194">
            <v>0.8039482135073287</v>
          </cell>
          <cell r="F194">
            <v>3164.1754088401794</v>
          </cell>
          <cell r="G194">
            <v>5298.5903737545013</v>
          </cell>
          <cell r="H194">
            <v>2134.4149649143219</v>
          </cell>
          <cell r="I194">
            <v>0.67455646072942788</v>
          </cell>
          <cell r="J194">
            <v>2.2466208322366704E-2</v>
          </cell>
          <cell r="K194">
            <v>0.25395395836996215</v>
          </cell>
          <cell r="L194">
            <v>0.23148775004759545</v>
          </cell>
          <cell r="M194">
            <v>10.30381926162115</v>
          </cell>
        </row>
        <row r="195">
          <cell r="A195" t="str">
            <v xml:space="preserve">    SARAS SAUSAGE</v>
          </cell>
          <cell r="B195">
            <v>23809.728825988768</v>
          </cell>
          <cell r="C195">
            <v>19573.913935933113</v>
          </cell>
          <cell r="D195">
            <v>-4235.8148900556553</v>
          </cell>
          <cell r="E195">
            <v>-0.1779026935171216</v>
          </cell>
          <cell r="F195">
            <v>5562.7626885175705</v>
          </cell>
          <cell r="G195">
            <v>4416.5147951841354</v>
          </cell>
          <cell r="H195">
            <v>-1146.2478933334351</v>
          </cell>
          <cell r="I195">
            <v>-0.20605730596767566</v>
          </cell>
          <cell r="J195">
            <v>0.398398988441035</v>
          </cell>
          <cell r="K195">
            <v>0.3099651941947128</v>
          </cell>
          <cell r="L195">
            <v>-8.8433794246322195E-2</v>
          </cell>
          <cell r="M195">
            <v>-0.22197293871746571</v>
          </cell>
        </row>
        <row r="196">
          <cell r="A196" t="str">
            <v xml:space="preserve">    RAMAR INTL CORP</v>
          </cell>
          <cell r="B196">
            <v>15487.525810406209</v>
          </cell>
          <cell r="C196">
            <v>19304.346184923648</v>
          </cell>
          <cell r="D196">
            <v>3816.8203745174396</v>
          </cell>
          <cell r="E196">
            <v>0.24644481121399542</v>
          </cell>
          <cell r="F196">
            <v>4220.3905107975006</v>
          </cell>
          <cell r="G196">
            <v>5113.3819816112518</v>
          </cell>
          <cell r="H196">
            <v>892.99147081375122</v>
          </cell>
          <cell r="I196">
            <v>0.21158977315703617</v>
          </cell>
          <cell r="J196">
            <v>0.17781249882898564</v>
          </cell>
          <cell r="K196">
            <v>0.16789289605826346</v>
          </cell>
          <cell r="L196">
            <v>-9.9196027707221801E-3</v>
          </cell>
          <cell r="M196">
            <v>-5.5786870079715466E-2</v>
          </cell>
        </row>
        <row r="197">
          <cell r="A197" t="str">
            <v xml:space="preserve">    ATK FOODS INC</v>
          </cell>
          <cell r="B197">
            <v>13623.38527520895</v>
          </cell>
          <cell r="C197">
            <v>18633.955734587908</v>
          </cell>
          <cell r="D197">
            <v>5010.5704593789578</v>
          </cell>
          <cell r="E197">
            <v>0.36779187831506938</v>
          </cell>
          <cell r="F197">
            <v>2795.8998285531998</v>
          </cell>
          <cell r="G197">
            <v>3949.6134384870529</v>
          </cell>
          <cell r="H197">
            <v>1153.7136099338531</v>
          </cell>
          <cell r="I197">
            <v>0.4126448301729278</v>
          </cell>
          <cell r="J197">
            <v>0.24216775846524646</v>
          </cell>
          <cell r="K197">
            <v>0.24580078084935217</v>
          </cell>
          <cell r="L197">
            <v>3.6330223841057052E-3</v>
          </cell>
          <cell r="M197">
            <v>1.5002089490071738E-2</v>
          </cell>
        </row>
        <row r="198">
          <cell r="A198" t="str">
            <v xml:space="preserve">    SAUSAGE CRAFT</v>
          </cell>
          <cell r="B198">
            <v>15522.56001707673</v>
          </cell>
          <cell r="C198">
            <v>18441.421597901583</v>
          </cell>
          <cell r="D198">
            <v>2918.8615808248524</v>
          </cell>
          <cell r="E198">
            <v>0.18803996103824014</v>
          </cell>
          <cell r="F198">
            <v>1620.3828128576279</v>
          </cell>
          <cell r="G198">
            <v>2021.1568541526794</v>
          </cell>
          <cell r="H198">
            <v>400.77404129505157</v>
          </cell>
          <cell r="I198">
            <v>0.24733293769530057</v>
          </cell>
          <cell r="J198">
            <v>7.9973230539166579E-2</v>
          </cell>
          <cell r="K198">
            <v>0.10001222324362262</v>
          </cell>
          <cell r="L198">
            <v>2.0038992704456041E-2</v>
          </cell>
          <cell r="M198">
            <v>0.25057125452299966</v>
          </cell>
        </row>
        <row r="199">
          <cell r="A199" t="str">
            <v xml:space="preserve">    CAMIL ALIMENTOS S A</v>
          </cell>
          <cell r="B199">
            <v>15549.963694866896</v>
          </cell>
          <cell r="C199">
            <v>15474.41325130105</v>
          </cell>
          <cell r="D199">
            <v>-75.550443565845853</v>
          </cell>
          <cell r="E199">
            <v>-4.8585607689094062E-3</v>
          </cell>
          <cell r="F199">
            <v>3790.5924717187881</v>
          </cell>
          <cell r="G199">
            <v>3644.3381801843643</v>
          </cell>
          <cell r="H199">
            <v>-146.25429153442383</v>
          </cell>
          <cell r="I199">
            <v>-3.8583491268347023E-2</v>
          </cell>
          <cell r="J199">
            <v>0.66731730586644888</v>
          </cell>
          <cell r="K199">
            <v>0.63860284747709095</v>
          </cell>
          <cell r="L199">
            <v>-2.8714458389357933E-2</v>
          </cell>
          <cell r="M199">
            <v>-4.3029692377114216E-2</v>
          </cell>
        </row>
        <row r="200">
          <cell r="A200" t="str">
            <v xml:space="preserve">    CANINOS SAUSAGE CO INC</v>
          </cell>
          <cell r="B200">
            <v>8632.0006928753846</v>
          </cell>
          <cell r="C200">
            <v>15184.947444368601</v>
          </cell>
          <cell r="D200">
            <v>6552.9467514932167</v>
          </cell>
          <cell r="E200">
            <v>0.75914576291703018</v>
          </cell>
          <cell r="F200">
            <v>1869.6089912652969</v>
          </cell>
          <cell r="G200">
            <v>2876.7734377384186</v>
          </cell>
          <cell r="H200">
            <v>1007.1644464731216</v>
          </cell>
          <cell r="I200">
            <v>0.53870325355651083</v>
          </cell>
          <cell r="J200">
            <v>0.32224175822716972</v>
          </cell>
          <cell r="K200">
            <v>0.20474770701289444</v>
          </cell>
          <cell r="L200">
            <v>-0.11749405121427528</v>
          </cell>
          <cell r="M200">
            <v>-0.36461460445311339</v>
          </cell>
        </row>
        <row r="201">
          <cell r="A201" t="str">
            <v xml:space="preserve">    MAN CAVE FOODS LLC</v>
          </cell>
          <cell r="B201">
            <v>0</v>
          </cell>
          <cell r="C201">
            <v>15144.716621066333</v>
          </cell>
          <cell r="D201">
            <v>15144.716621066333</v>
          </cell>
          <cell r="E201">
            <v>0</v>
          </cell>
          <cell r="F201">
            <v>0</v>
          </cell>
          <cell r="G201">
            <v>3022.0796142816544</v>
          </cell>
          <cell r="H201">
            <v>3022.0796142816544</v>
          </cell>
          <cell r="I201">
            <v>0</v>
          </cell>
          <cell r="J201">
            <v>0</v>
          </cell>
          <cell r="K201">
            <v>1.0551895971189478</v>
          </cell>
          <cell r="L201">
            <v>1.0551895971189478</v>
          </cell>
          <cell r="M201">
            <v>0</v>
          </cell>
        </row>
        <row r="202">
          <cell r="A202" t="str">
            <v xml:space="preserve">    SCHALLER &amp; WEBER</v>
          </cell>
          <cell r="B202">
            <v>17058.651262024639</v>
          </cell>
          <cell r="C202">
            <v>14901.944326012135</v>
          </cell>
          <cell r="D202">
            <v>-2156.7069360125042</v>
          </cell>
          <cell r="E202">
            <v>-0.12642892470717706</v>
          </cell>
          <cell r="F202">
            <v>2136.9238065481186</v>
          </cell>
          <cell r="G202">
            <v>1997.2674806118011</v>
          </cell>
          <cell r="H202">
            <v>-139.65632593631744</v>
          </cell>
          <cell r="I202">
            <v>-6.5353909909362365E-2</v>
          </cell>
          <cell r="J202">
            <v>7.548011467829964E-2</v>
          </cell>
          <cell r="K202">
            <v>9.0724358577127379E-2</v>
          </cell>
          <cell r="L202">
            <v>1.5244243898827739E-2</v>
          </cell>
          <cell r="M202">
            <v>0.20196370877017791</v>
          </cell>
        </row>
        <row r="203">
          <cell r="A203" t="str">
            <v xml:space="preserve">    KARL EHMER INC</v>
          </cell>
          <cell r="B203">
            <v>13033.032131063937</v>
          </cell>
          <cell r="C203">
            <v>14743.858443955183</v>
          </cell>
          <cell r="D203">
            <v>1710.8263128912458</v>
          </cell>
          <cell r="E203">
            <v>0.13126847963594979</v>
          </cell>
          <cell r="F203">
            <v>1867.3052728176117</v>
          </cell>
          <cell r="G203">
            <v>2007.9922934770584</v>
          </cell>
          <cell r="H203">
            <v>140.68702065944672</v>
          </cell>
          <cell r="I203">
            <v>7.5342271404375924E-2</v>
          </cell>
          <cell r="J203">
            <v>0.14328641967243569</v>
          </cell>
          <cell r="K203">
            <v>0.15488517557877898</v>
          </cell>
          <cell r="L203">
            <v>1.1598755906343294E-2</v>
          </cell>
          <cell r="M203">
            <v>8.094804750414579E-2</v>
          </cell>
        </row>
        <row r="204">
          <cell r="A204" t="str">
            <v xml:space="preserve">    VERMONT SMOKE &amp; CURE</v>
          </cell>
          <cell r="B204">
            <v>0</v>
          </cell>
          <cell r="C204">
            <v>14493.121107468605</v>
          </cell>
          <cell r="D204">
            <v>14493.121107468605</v>
          </cell>
          <cell r="E204">
            <v>0</v>
          </cell>
          <cell r="F204">
            <v>0</v>
          </cell>
          <cell r="G204">
            <v>2186.0644390583038</v>
          </cell>
          <cell r="H204">
            <v>2186.0644390583038</v>
          </cell>
          <cell r="I204">
            <v>0</v>
          </cell>
          <cell r="J204">
            <v>0</v>
          </cell>
          <cell r="K204">
            <v>0.1550535246723527</v>
          </cell>
          <cell r="L204">
            <v>0.1550535246723527</v>
          </cell>
          <cell r="M204">
            <v>0</v>
          </cell>
        </row>
        <row r="205">
          <cell r="A205" t="str">
            <v xml:space="preserve">    MAINE FAMILY FARMS</v>
          </cell>
          <cell r="B205">
            <v>12520.034613064527</v>
          </cell>
          <cell r="C205">
            <v>13748.318404673339</v>
          </cell>
          <cell r="D205">
            <v>1228.283791608812</v>
          </cell>
          <cell r="E205">
            <v>9.8105462929560155E-2</v>
          </cell>
          <cell r="F205">
            <v>2509.0249725580215</v>
          </cell>
          <cell r="G205">
            <v>2755.1740289926529</v>
          </cell>
          <cell r="H205">
            <v>246.14905643463135</v>
          </cell>
          <cell r="I205">
            <v>9.8105462929560031E-2</v>
          </cell>
          <cell r="J205">
            <v>0.13569650423198573</v>
          </cell>
          <cell r="K205">
            <v>0.14615347836338338</v>
          </cell>
          <cell r="L205">
            <v>1.0456974131397651E-2</v>
          </cell>
          <cell r="M205">
            <v>7.7061485044010308E-2</v>
          </cell>
        </row>
        <row r="206">
          <cell r="A206" t="str">
            <v xml:space="preserve">    CUATRO CINCO ENT</v>
          </cell>
          <cell r="B206">
            <v>21637.808487687111</v>
          </cell>
          <cell r="C206">
            <v>11949.112367509604</v>
          </cell>
          <cell r="D206">
            <v>-9688.6961201775066</v>
          </cell>
          <cell r="E206">
            <v>-0.44776697814341093</v>
          </cell>
          <cell r="F206">
            <v>12868.317511558533</v>
          </cell>
          <cell r="G206">
            <v>6837.1007760763168</v>
          </cell>
          <cell r="H206">
            <v>-6031.2167354822159</v>
          </cell>
          <cell r="I206">
            <v>-0.46868728021863609</v>
          </cell>
          <cell r="J206">
            <v>0.36145265550450106</v>
          </cell>
          <cell r="K206">
            <v>0.29289003523363</v>
          </cell>
          <cell r="L206">
            <v>-6.8562620270871066E-2</v>
          </cell>
          <cell r="M206">
            <v>-0.1896863094702517</v>
          </cell>
        </row>
        <row r="207">
          <cell r="A207" t="str">
            <v xml:space="preserve">    NORTH COUNTRY SMOKEHOUSE</v>
          </cell>
          <cell r="B207">
            <v>10544.229373852015</v>
          </cell>
          <cell r="C207">
            <v>11173.598121806383</v>
          </cell>
          <cell r="D207">
            <v>629.36874795436779</v>
          </cell>
          <cell r="E207">
            <v>5.9688453811058077E-2</v>
          </cell>
          <cell r="F207">
            <v>1708.4812959432602</v>
          </cell>
          <cell r="G207">
            <v>1842.752273440361</v>
          </cell>
          <cell r="H207">
            <v>134.27097749710083</v>
          </cell>
          <cell r="I207">
            <v>7.859083843406621E-2</v>
          </cell>
          <cell r="J207">
            <v>0.15806709825368331</v>
          </cell>
          <cell r="K207">
            <v>0.18352515910868572</v>
          </cell>
          <cell r="L207">
            <v>2.5458060855002407E-2</v>
          </cell>
          <cell r="M207">
            <v>0.16105857029237378</v>
          </cell>
        </row>
        <row r="208">
          <cell r="A208" t="str">
            <v xml:space="preserve">    EMBUTIDOS LATINOS</v>
          </cell>
          <cell r="B208">
            <v>9985.7631560575956</v>
          </cell>
          <cell r="C208">
            <v>8781.9228581309326</v>
          </cell>
          <cell r="D208">
            <v>-1203.840297926663</v>
          </cell>
          <cell r="E208">
            <v>-0.12055566300872914</v>
          </cell>
          <cell r="F208">
            <v>1937.5595067739487</v>
          </cell>
          <cell r="G208">
            <v>1752.2431242465973</v>
          </cell>
          <cell r="H208">
            <v>-185.31638252735138</v>
          </cell>
          <cell r="I208">
            <v>-9.5644227637635026E-2</v>
          </cell>
          <cell r="J208">
            <v>6.6341538811920661E-2</v>
          </cell>
          <cell r="K208">
            <v>7.422068835657443E-2</v>
          </cell>
          <cell r="L208">
            <v>7.8791495446537685E-3</v>
          </cell>
          <cell r="M208">
            <v>0.11876645742257028</v>
          </cell>
        </row>
        <row r="209">
          <cell r="A209" t="str">
            <v xml:space="preserve">    RIO GRANDE FOODS</v>
          </cell>
          <cell r="B209">
            <v>7316.0936647129056</v>
          </cell>
          <cell r="C209">
            <v>8752.4666083228585</v>
          </cell>
          <cell r="D209">
            <v>1436.3729436099529</v>
          </cell>
          <cell r="E209">
            <v>0.19633058424851624</v>
          </cell>
          <cell r="F209">
            <v>1224.3489362001419</v>
          </cell>
          <cell r="G209">
            <v>1463.6688851118088</v>
          </cell>
          <cell r="H209">
            <v>239.31994891166687</v>
          </cell>
          <cell r="I209">
            <v>0.19546711058892585</v>
          </cell>
          <cell r="J209">
            <v>0.12539476868642818</v>
          </cell>
          <cell r="K209">
            <v>0.11831977670672215</v>
          </cell>
          <cell r="L209">
            <v>-7.0749919797060273E-3</v>
          </cell>
          <cell r="M209">
            <v>-5.6421747524398706E-2</v>
          </cell>
        </row>
        <row r="210">
          <cell r="A210" t="str">
            <v xml:space="preserve">    NATL PCKG CORP</v>
          </cell>
          <cell r="B210">
            <v>11220.761517311335</v>
          </cell>
          <cell r="C210">
            <v>8520.4639113366611</v>
          </cell>
          <cell r="D210">
            <v>-2700.2976059746743</v>
          </cell>
          <cell r="E210">
            <v>-0.24065190244072726</v>
          </cell>
          <cell r="F210">
            <v>1946.5842642784119</v>
          </cell>
          <cell r="G210">
            <v>1460.550213932991</v>
          </cell>
          <cell r="H210">
            <v>-486.03405034542084</v>
          </cell>
          <cell r="I210">
            <v>-0.2496855950521058</v>
          </cell>
          <cell r="J210">
            <v>0.26102894396181747</v>
          </cell>
          <cell r="K210">
            <v>0.1667520617654964</v>
          </cell>
          <cell r="L210">
            <v>-9.4276882196321077E-2</v>
          </cell>
          <cell r="M210">
            <v>-0.361174055127433</v>
          </cell>
        </row>
        <row r="211">
          <cell r="A211" t="str">
            <v xml:space="preserve">    ROMA GOURMET SAUSAGE</v>
          </cell>
          <cell r="B211">
            <v>10828.656683981419</v>
          </cell>
          <cell r="C211">
            <v>7881.3824182724957</v>
          </cell>
          <cell r="D211">
            <v>-2947.2742657089229</v>
          </cell>
          <cell r="E211">
            <v>-0.2721735808716475</v>
          </cell>
          <cell r="F211">
            <v>2797.366463303566</v>
          </cell>
          <cell r="G211">
            <v>2060.3703180551529</v>
          </cell>
          <cell r="H211">
            <v>-736.99614524841309</v>
          </cell>
          <cell r="I211">
            <v>-0.26346070667410992</v>
          </cell>
          <cell r="J211">
            <v>0.13785792155905213</v>
          </cell>
          <cell r="K211">
            <v>0.15097404428674829</v>
          </cell>
          <cell r="L211">
            <v>1.3116122727696161E-2</v>
          </cell>
          <cell r="M211">
            <v>9.5142321742300487E-2</v>
          </cell>
        </row>
        <row r="212">
          <cell r="A212" t="str">
            <v xml:space="preserve">    MANDA PACKING CO</v>
          </cell>
          <cell r="B212">
            <v>15842.663263978959</v>
          </cell>
          <cell r="C212">
            <v>7639.3244278085231</v>
          </cell>
          <cell r="D212">
            <v>-8203.3388361704347</v>
          </cell>
          <cell r="E212">
            <v>-0.51780049222040514</v>
          </cell>
          <cell r="F212">
            <v>12966.806391596794</v>
          </cell>
          <cell r="G212">
            <v>6058.4245759248734</v>
          </cell>
          <cell r="H212">
            <v>-6908.3818156719208</v>
          </cell>
          <cell r="I212">
            <v>-0.53277434759486597</v>
          </cell>
          <cell r="J212">
            <v>0.29711026932821222</v>
          </cell>
          <cell r="K212">
            <v>0.17859563251141539</v>
          </cell>
          <cell r="L212">
            <v>-0.11851463681679683</v>
          </cell>
          <cell r="M212">
            <v>-0.39889108203754448</v>
          </cell>
        </row>
        <row r="213">
          <cell r="A213" t="str">
            <v xml:space="preserve">    MAMA LYCHA INTL FOODS</v>
          </cell>
          <cell r="B213">
            <v>3330.3236549854278</v>
          </cell>
          <cell r="C213">
            <v>6829.6410041522977</v>
          </cell>
          <cell r="D213">
            <v>3499.3173491668699</v>
          </cell>
          <cell r="E213">
            <v>1.050743925122251</v>
          </cell>
          <cell r="F213">
            <v>693.15377461910248</v>
          </cell>
          <cell r="G213">
            <v>1363.8645080327988</v>
          </cell>
          <cell r="H213">
            <v>670.71073341369629</v>
          </cell>
          <cell r="I213">
            <v>0.9676218437709021</v>
          </cell>
          <cell r="J213">
            <v>0.12299289834134187</v>
          </cell>
          <cell r="K213">
            <v>0.14190632250257337</v>
          </cell>
          <cell r="L213">
            <v>1.8913424161231498E-2</v>
          </cell>
          <cell r="M213">
            <v>0.15377655471408699</v>
          </cell>
        </row>
        <row r="214">
          <cell r="A214" t="str">
            <v xml:space="preserve">    ZWEIGLES INC</v>
          </cell>
          <cell r="B214">
            <v>9807.4267284882062</v>
          </cell>
          <cell r="C214">
            <v>6720.1907663071152</v>
          </cell>
          <cell r="D214">
            <v>-3087.2359621810911</v>
          </cell>
          <cell r="E214">
            <v>-0.31478552403694399</v>
          </cell>
          <cell r="F214">
            <v>2661.8006806373596</v>
          </cell>
          <cell r="G214">
            <v>1701.9762616157532</v>
          </cell>
          <cell r="H214">
            <v>-959.82441902160645</v>
          </cell>
          <cell r="I214">
            <v>-0.36059214576193571</v>
          </cell>
          <cell r="J214">
            <v>0.24044442491149981</v>
          </cell>
          <cell r="K214">
            <v>0.17545977827436193</v>
          </cell>
          <cell r="L214">
            <v>-6.4984646637137877E-2</v>
          </cell>
          <cell r="M214">
            <v>-0.27026888504924462</v>
          </cell>
        </row>
        <row r="215">
          <cell r="A215" t="str">
            <v xml:space="preserve">    FRAMANI HANDCRAFTED FOODS</v>
          </cell>
          <cell r="B215">
            <v>0</v>
          </cell>
          <cell r="C215">
            <v>6478.0912401008609</v>
          </cell>
          <cell r="D215">
            <v>6478.0912401008609</v>
          </cell>
          <cell r="E215">
            <v>0</v>
          </cell>
          <cell r="F215">
            <v>0</v>
          </cell>
          <cell r="G215">
            <v>918.56773948669434</v>
          </cell>
          <cell r="H215">
            <v>918.56773948669434</v>
          </cell>
          <cell r="I215">
            <v>0</v>
          </cell>
          <cell r="J215">
            <v>0</v>
          </cell>
          <cell r="K215">
            <v>6.53319655905783E-2</v>
          </cell>
          <cell r="L215">
            <v>6.53319655905783E-2</v>
          </cell>
          <cell r="M215">
            <v>0</v>
          </cell>
        </row>
        <row r="216">
          <cell r="A216" t="str">
            <v xml:space="preserve">    OLYMPIA PROVISIONS</v>
          </cell>
          <cell r="B216">
            <v>7176.6913981246944</v>
          </cell>
          <cell r="C216">
            <v>6384.0385599613192</v>
          </cell>
          <cell r="D216">
            <v>-792.65283816337524</v>
          </cell>
          <cell r="E216">
            <v>-0.11044822665364981</v>
          </cell>
          <cell r="F216">
            <v>653.02014541625977</v>
          </cell>
          <cell r="G216">
            <v>580.89522838592529</v>
          </cell>
          <cell r="H216">
            <v>-72.124917030334473</v>
          </cell>
          <cell r="I216">
            <v>-0.11044822665364989</v>
          </cell>
          <cell r="J216">
            <v>1.4296903461760418E-2</v>
          </cell>
          <cell r="K216">
            <v>1.4746307487707404E-2</v>
          </cell>
          <cell r="L216">
            <v>4.4940402594698635E-4</v>
          </cell>
          <cell r="M216">
            <v>3.1433661642116868E-2</v>
          </cell>
        </row>
        <row r="217">
          <cell r="A217" t="str">
            <v xml:space="preserve">    COLORADO RANCHERS DAIRY PRODS INC</v>
          </cell>
          <cell r="B217">
            <v>3102.9223166751863</v>
          </cell>
          <cell r="C217">
            <v>5885.8845020103454</v>
          </cell>
          <cell r="D217">
            <v>2782.9621853351591</v>
          </cell>
          <cell r="E217">
            <v>0.89688425984094</v>
          </cell>
          <cell r="F217">
            <v>1599.3072862625122</v>
          </cell>
          <cell r="G217">
            <v>2957.7309055328369</v>
          </cell>
          <cell r="H217">
            <v>1358.4236192703247</v>
          </cell>
          <cell r="I217">
            <v>0.849382498872297</v>
          </cell>
          <cell r="J217">
            <v>1.7152460256134105E-2</v>
          </cell>
          <cell r="K217">
            <v>2.4741628046514422E-2</v>
          </cell>
          <cell r="L217">
            <v>7.5891677903803176E-3</v>
          </cell>
          <cell r="M217">
            <v>0.4424536000697778</v>
          </cell>
        </row>
        <row r="218">
          <cell r="A218" t="str">
            <v xml:space="preserve">    CABAL SAUSAGE CO LLC</v>
          </cell>
          <cell r="B218">
            <v>8185.8789514172076</v>
          </cell>
          <cell r="C218">
            <v>5272.0732475435734</v>
          </cell>
          <cell r="D218">
            <v>-2913.8057038736342</v>
          </cell>
          <cell r="E218">
            <v>-0.35595514191779881</v>
          </cell>
          <cell r="F218">
            <v>1613.2625939846039</v>
          </cell>
          <cell r="G218">
            <v>1075.7989795207977</v>
          </cell>
          <cell r="H218">
            <v>-537.46361446380615</v>
          </cell>
          <cell r="I218">
            <v>-0.33315321167666978</v>
          </cell>
          <cell r="J218">
            <v>0.12864294986209956</v>
          </cell>
          <cell r="K218">
            <v>0.1090110707080089</v>
          </cell>
          <cell r="L218">
            <v>-1.9631879154090662E-2</v>
          </cell>
          <cell r="M218">
            <v>-0.15260750142262208</v>
          </cell>
        </row>
        <row r="219">
          <cell r="A219" t="str">
            <v xml:space="preserve">    LA CASITA MEXC RSTRNT</v>
          </cell>
          <cell r="B219">
            <v>0</v>
          </cell>
          <cell r="C219">
            <v>4938.814101352692</v>
          </cell>
          <cell r="D219">
            <v>4938.814101352692</v>
          </cell>
          <cell r="E219">
            <v>0</v>
          </cell>
          <cell r="F219">
            <v>0</v>
          </cell>
          <cell r="G219">
            <v>1099.9585971832275</v>
          </cell>
          <cell r="H219">
            <v>1099.9585971832275</v>
          </cell>
          <cell r="I219">
            <v>0</v>
          </cell>
          <cell r="J219">
            <v>0</v>
          </cell>
          <cell r="K219">
            <v>8.3636191718897586E-3</v>
          </cell>
          <cell r="L219">
            <v>8.3636191718897586E-3</v>
          </cell>
          <cell r="M219">
            <v>0</v>
          </cell>
        </row>
        <row r="220">
          <cell r="A220" t="str">
            <v xml:space="preserve">    FERMIN USA</v>
          </cell>
          <cell r="B220">
            <v>10544.433014229537</v>
          </cell>
          <cell r="C220">
            <v>4842.8289511358735</v>
          </cell>
          <cell r="D220">
            <v>-5701.6040630936632</v>
          </cell>
          <cell r="E220">
            <v>-0.5407217301678946</v>
          </cell>
          <cell r="F220">
            <v>1341.3433870077133</v>
          </cell>
          <cell r="G220">
            <v>765.46925055980682</v>
          </cell>
          <cell r="H220">
            <v>-575.87413644790649</v>
          </cell>
          <cell r="I220">
            <v>-0.42932640666501826</v>
          </cell>
          <cell r="J220">
            <v>9.9829751111924117E-2</v>
          </cell>
          <cell r="K220">
            <v>2.9906408017930191E-2</v>
          </cell>
          <cell r="L220">
            <v>-6.9923343093993923E-2</v>
          </cell>
          <cell r="M220">
            <v>-0.70042589824349433</v>
          </cell>
        </row>
        <row r="221">
          <cell r="A221" t="str">
            <v xml:space="preserve">    NODINES SMOKEHOUSE INC</v>
          </cell>
          <cell r="B221">
            <v>4560.1410939157013</v>
          </cell>
          <cell r="C221">
            <v>4367.5753640341754</v>
          </cell>
          <cell r="D221">
            <v>-192.56572988152584</v>
          </cell>
          <cell r="E221">
            <v>-4.2228020123862772E-2</v>
          </cell>
          <cell r="F221">
            <v>510.89641869068146</v>
          </cell>
          <cell r="G221">
            <v>518.61233067512512</v>
          </cell>
          <cell r="H221">
            <v>7.7159119844436646</v>
          </cell>
          <cell r="I221">
            <v>1.5102693427011881E-2</v>
          </cell>
          <cell r="J221">
            <v>4.4033402079323845E-2</v>
          </cell>
          <cell r="K221">
            <v>3.4710389654506901E-2</v>
          </cell>
          <cell r="L221">
            <v>-9.3230124248169441E-3</v>
          </cell>
          <cell r="M221">
            <v>-0.21172591679430153</v>
          </cell>
        </row>
        <row r="222">
          <cell r="A222" t="str">
            <v xml:space="preserve">    VERMONT SALUMI</v>
          </cell>
          <cell r="B222">
            <v>1211.8947846496105</v>
          </cell>
          <cell r="C222">
            <v>4271.6993289470674</v>
          </cell>
          <cell r="D222">
            <v>3059.8045442974571</v>
          </cell>
          <cell r="E222">
            <v>2.5248103903525951</v>
          </cell>
          <cell r="F222">
            <v>173.49687254428864</v>
          </cell>
          <cell r="G222">
            <v>818.45865678787231</v>
          </cell>
          <cell r="H222">
            <v>644.96178424358368</v>
          </cell>
          <cell r="I222">
            <v>3.7174259961311056</v>
          </cell>
          <cell r="J222">
            <v>5.2228652389122783E-2</v>
          </cell>
          <cell r="K222">
            <v>6.8278089436970321E-2</v>
          </cell>
          <cell r="L222">
            <v>1.6049437047847538E-2</v>
          </cell>
          <cell r="M222">
            <v>0.30729180849379945</v>
          </cell>
        </row>
        <row r="223">
          <cell r="A223" t="str">
            <v xml:space="preserve">    GREEN VALLEY PACKING INC</v>
          </cell>
          <cell r="B223">
            <v>4113.0264148664473</v>
          </cell>
          <cell r="C223">
            <v>4259.2399595236775</v>
          </cell>
          <cell r="D223">
            <v>146.21354465723016</v>
          </cell>
          <cell r="E223">
            <v>3.5548895122274049E-2</v>
          </cell>
          <cell r="F223">
            <v>826.76999592781067</v>
          </cell>
          <cell r="G223">
            <v>887.39501023292542</v>
          </cell>
          <cell r="H223">
            <v>60.625014305114746</v>
          </cell>
          <cell r="I223">
            <v>7.3327545271016606E-2</v>
          </cell>
          <cell r="J223">
            <v>7.280048872121711E-2</v>
          </cell>
          <cell r="K223">
            <v>8.0218043769119257E-2</v>
          </cell>
          <cell r="L223">
            <v>7.4175550479021468E-3</v>
          </cell>
          <cell r="M223">
            <v>0.10188880841592977</v>
          </cell>
        </row>
        <row r="224">
          <cell r="A224" t="str">
            <v xml:space="preserve">    LEIDYS INC</v>
          </cell>
          <cell r="B224">
            <v>5072.947521395683</v>
          </cell>
          <cell r="C224">
            <v>4172.9431737148761</v>
          </cell>
          <cell r="D224">
            <v>-900.00434768080686</v>
          </cell>
          <cell r="E224">
            <v>-0.17741250897726521</v>
          </cell>
          <cell r="F224">
            <v>1151.1648354530334</v>
          </cell>
          <cell r="G224">
            <v>914.67614567279816</v>
          </cell>
          <cell r="H224">
            <v>-236.48868978023529</v>
          </cell>
          <cell r="I224">
            <v>-0.20543425450202074</v>
          </cell>
          <cell r="J224">
            <v>0.15768053918150329</v>
          </cell>
          <cell r="K224">
            <v>9.4772924566527431E-2</v>
          </cell>
          <cell r="L224">
            <v>-6.2907614614975862E-2</v>
          </cell>
          <cell r="M224">
            <v>-0.39895611051002317</v>
          </cell>
        </row>
        <row r="225">
          <cell r="A225" t="str">
            <v xml:space="preserve">    QUESOS FINOS MEXICANOS LLC</v>
          </cell>
          <cell r="B225">
            <v>4025.6291761970519</v>
          </cell>
          <cell r="C225">
            <v>3771.3815494918822</v>
          </cell>
          <cell r="D225">
            <v>-254.24762670516975</v>
          </cell>
          <cell r="E225">
            <v>-6.3157239670384502E-2</v>
          </cell>
          <cell r="F225">
            <v>1565.7438983917236</v>
          </cell>
          <cell r="G225">
            <v>1402.0005760192871</v>
          </cell>
          <cell r="H225">
            <v>-163.74332237243652</v>
          </cell>
          <cell r="I225">
            <v>-0.10457861118962547</v>
          </cell>
          <cell r="J225">
            <v>3.3402635971720239E-2</v>
          </cell>
          <cell r="K225">
            <v>2.5146963248191836E-2</v>
          </cell>
          <cell r="L225">
            <v>-8.2556727235284025E-3</v>
          </cell>
          <cell r="M225">
            <v>-0.24715632414513405</v>
          </cell>
        </row>
        <row r="226">
          <cell r="A226" t="str">
            <v xml:space="preserve">    BUFFALO MEAT &amp; PROVISION CO INC</v>
          </cell>
          <cell r="B226">
            <v>5524.037513837814</v>
          </cell>
          <cell r="C226">
            <v>3763.2250054860115</v>
          </cell>
          <cell r="D226">
            <v>-1760.8125083518025</v>
          </cell>
          <cell r="E226">
            <v>-0.31875462538784999</v>
          </cell>
          <cell r="F226">
            <v>1379.6748132705688</v>
          </cell>
          <cell r="G226">
            <v>942.27156496047974</v>
          </cell>
          <cell r="H226">
            <v>-437.40324831008911</v>
          </cell>
          <cell r="I226">
            <v>-0.31703358219116062</v>
          </cell>
          <cell r="J226">
            <v>2.3636125224401613E-2</v>
          </cell>
          <cell r="K226">
            <v>2.8731711798711406E-2</v>
          </cell>
          <cell r="L226">
            <v>5.0955865743097933E-3</v>
          </cell>
          <cell r="M226">
            <v>0.21558468344249501</v>
          </cell>
        </row>
        <row r="227">
          <cell r="A227" t="str">
            <v xml:space="preserve">    LA ESPANOLA MEATS INC</v>
          </cell>
          <cell r="B227">
            <v>3598.5196235084532</v>
          </cell>
          <cell r="C227">
            <v>3725.1356072998046</v>
          </cell>
          <cell r="D227">
            <v>126.61598379135148</v>
          </cell>
          <cell r="E227">
            <v>3.5185575469477232E-2</v>
          </cell>
          <cell r="F227">
            <v>542.04037284851074</v>
          </cell>
          <cell r="G227">
            <v>509.52477264404297</v>
          </cell>
          <cell r="H227">
            <v>-32.515600204467773</v>
          </cell>
          <cell r="I227">
            <v>-5.9987413914563192E-2</v>
          </cell>
          <cell r="J227">
            <v>6.2278706513435297E-2</v>
          </cell>
          <cell r="K227">
            <v>5.4339724121199522E-2</v>
          </cell>
          <cell r="L227">
            <v>-7.9389823922357758E-3</v>
          </cell>
          <cell r="M227">
            <v>-0.12747506871426609</v>
          </cell>
        </row>
        <row r="228">
          <cell r="A228" t="str">
            <v xml:space="preserve">    THE SAUSAGE FACTORY CO INC</v>
          </cell>
          <cell r="B228">
            <v>3493.337842825651</v>
          </cell>
          <cell r="C228">
            <v>3340.1364216792585</v>
          </cell>
          <cell r="D228">
            <v>-153.20142114639248</v>
          </cell>
          <cell r="E228">
            <v>-4.3855312036602985E-2</v>
          </cell>
          <cell r="F228">
            <v>701.40377235412598</v>
          </cell>
          <cell r="G228">
            <v>705.53526020050049</v>
          </cell>
          <cell r="H228">
            <v>4.1314878463745117</v>
          </cell>
          <cell r="I228">
            <v>5.8903131252174088E-3</v>
          </cell>
          <cell r="J228">
            <v>3.7009743321151166E-2</v>
          </cell>
          <cell r="K228">
            <v>4.2510590163144166E-2</v>
          </cell>
          <cell r="L228">
            <v>5.5008468419929998E-3</v>
          </cell>
          <cell r="M228">
            <v>0.14863239645461823</v>
          </cell>
        </row>
        <row r="229">
          <cell r="A229" t="str">
            <v xml:space="preserve">    TAYLORS SAUSAGE CO</v>
          </cell>
          <cell r="B229">
            <v>2184.1464918446541</v>
          </cell>
          <cell r="C229">
            <v>3075.884390616417</v>
          </cell>
          <cell r="D229">
            <v>891.73789877176296</v>
          </cell>
          <cell r="E229">
            <v>0.40827751348245517</v>
          </cell>
          <cell r="F229">
            <v>299.70431232452393</v>
          </cell>
          <cell r="G229">
            <v>389.31591749191284</v>
          </cell>
          <cell r="H229">
            <v>89.611605167388916</v>
          </cell>
          <cell r="I229">
            <v>0.29900005265975699</v>
          </cell>
          <cell r="J229">
            <v>3.8995194355163763E-2</v>
          </cell>
          <cell r="K229">
            <v>5.0118458440673988E-2</v>
          </cell>
          <cell r="L229">
            <v>1.1123264085510225E-2</v>
          </cell>
          <cell r="M229">
            <v>0.28524704824396591</v>
          </cell>
        </row>
        <row r="230">
          <cell r="A230" t="str">
            <v xml:space="preserve">    EDNA PLACE</v>
          </cell>
          <cell r="B230">
            <v>939.9674976730347</v>
          </cell>
          <cell r="C230">
            <v>2795.4375855636595</v>
          </cell>
          <cell r="D230">
            <v>1855.4700878906247</v>
          </cell>
          <cell r="E230">
            <v>1.9739726027591278</v>
          </cell>
          <cell r="F230">
            <v>269.33166122436523</v>
          </cell>
          <cell r="G230">
            <v>800.98498153686523</v>
          </cell>
          <cell r="H230">
            <v>531.6533203125</v>
          </cell>
          <cell r="I230">
            <v>1.9739726027591282</v>
          </cell>
          <cell r="J230">
            <v>0.1174650857523707</v>
          </cell>
          <cell r="K230">
            <v>0.12347982496995148</v>
          </cell>
          <cell r="L230">
            <v>6.0147392175807779E-3</v>
          </cell>
          <cell r="M230">
            <v>5.1204484967222588E-2</v>
          </cell>
        </row>
        <row r="231">
          <cell r="A231" t="str">
            <v xml:space="preserve">    CATTANEO BROS INC</v>
          </cell>
          <cell r="B231">
            <v>2471.6702368879319</v>
          </cell>
          <cell r="C231">
            <v>2534.9920435965059</v>
          </cell>
          <cell r="D231">
            <v>63.321806708574059</v>
          </cell>
          <cell r="E231">
            <v>2.561903516235331E-2</v>
          </cell>
          <cell r="F231">
            <v>456.67504799365997</v>
          </cell>
          <cell r="G231">
            <v>467.99409568309784</v>
          </cell>
          <cell r="H231">
            <v>11.319047689437866</v>
          </cell>
          <cell r="I231">
            <v>2.4785780916138447E-2</v>
          </cell>
          <cell r="J231">
            <v>3.5514841569849492E-2</v>
          </cell>
          <cell r="K231">
            <v>3.5996182960304463E-2</v>
          </cell>
          <cell r="L231">
            <v>4.8134139045497015E-4</v>
          </cell>
          <cell r="M231">
            <v>1.3553246169162342E-2</v>
          </cell>
        </row>
        <row r="232">
          <cell r="A232" t="str">
            <v xml:space="preserve">    FRED USINGER INC</v>
          </cell>
          <cell r="B232">
            <v>4801.3878732800486</v>
          </cell>
          <cell r="C232">
            <v>2429.4041637969017</v>
          </cell>
          <cell r="D232">
            <v>-2371.9837094831469</v>
          </cell>
          <cell r="E232">
            <v>-0.49402043160964954</v>
          </cell>
          <cell r="F232">
            <v>1181.652071595192</v>
          </cell>
          <cell r="G232">
            <v>578.71896719932556</v>
          </cell>
          <cell r="H232">
            <v>-602.93310439586639</v>
          </cell>
          <cell r="I232">
            <v>-0.51024588276812</v>
          </cell>
          <cell r="J232">
            <v>0.18136283220957214</v>
          </cell>
          <cell r="K232">
            <v>0.12651744688773248</v>
          </cell>
          <cell r="L232">
            <v>-5.4845385321839663E-2</v>
          </cell>
          <cell r="M232">
            <v>-0.30240697420551738</v>
          </cell>
        </row>
        <row r="233">
          <cell r="A233" t="str">
            <v xml:space="preserve">    LA CARRETA INC</v>
          </cell>
          <cell r="B233">
            <v>1056.5479147481919</v>
          </cell>
          <cell r="C233">
            <v>1767.3607283258439</v>
          </cell>
          <cell r="D233">
            <v>710.81281357765192</v>
          </cell>
          <cell r="E233">
            <v>0.67276912258831212</v>
          </cell>
          <cell r="F233">
            <v>201.72417116165161</v>
          </cell>
          <cell r="G233">
            <v>325.6474814414978</v>
          </cell>
          <cell r="H233">
            <v>123.92331027984619</v>
          </cell>
          <cell r="I233">
            <v>0.61432058223969743</v>
          </cell>
          <cell r="J233">
            <v>6.5063174947974672E-2</v>
          </cell>
          <cell r="K233">
            <v>6.7644221330653009E-2</v>
          </cell>
          <cell r="L233">
            <v>2.581046382678337E-3</v>
          </cell>
          <cell r="M233">
            <v>3.9669849876557264E-2</v>
          </cell>
        </row>
        <row r="234">
          <cell r="A234" t="str">
            <v xml:space="preserve">    TEKITA HOUSE FOODS INC</v>
          </cell>
          <cell r="B234">
            <v>1879.3565993964671</v>
          </cell>
          <cell r="C234">
            <v>1655.4836405444146</v>
          </cell>
          <cell r="D234">
            <v>-223.87295885205253</v>
          </cell>
          <cell r="E234">
            <v>-0.11912212877744791</v>
          </cell>
          <cell r="F234">
            <v>791.87654960155487</v>
          </cell>
          <cell r="G234">
            <v>779.10795927047729</v>
          </cell>
          <cell r="H234">
            <v>-12.768590331077576</v>
          </cell>
          <cell r="I234">
            <v>-1.6124470837660609E-2</v>
          </cell>
          <cell r="J234">
            <v>5.0664650144525196E-2</v>
          </cell>
          <cell r="K234">
            <v>4.8161565742380487E-2</v>
          </cell>
          <cell r="L234">
            <v>-2.5030844021447091E-3</v>
          </cell>
          <cell r="M234">
            <v>-4.9404947927291498E-2</v>
          </cell>
        </row>
        <row r="235">
          <cell r="A235" t="str">
            <v xml:space="preserve">    LEBLON FOODS INC</v>
          </cell>
          <cell r="B235">
            <v>1493.3175595808029</v>
          </cell>
          <cell r="C235">
            <v>1519.48151561141</v>
          </cell>
          <cell r="D235">
            <v>26.163956030607096</v>
          </cell>
          <cell r="E235">
            <v>1.7520691337716353E-2</v>
          </cell>
          <cell r="F235">
            <v>290.44704031944275</v>
          </cell>
          <cell r="G235">
            <v>302.94268476963043</v>
          </cell>
          <cell r="H235">
            <v>12.495644450187683</v>
          </cell>
          <cell r="I235">
            <v>4.3022109767221532E-2</v>
          </cell>
          <cell r="J235">
            <v>3.2482057440321073E-2</v>
          </cell>
          <cell r="K235">
            <v>3.0863568826951047E-2</v>
          </cell>
          <cell r="L235">
            <v>-1.6184886133700262E-3</v>
          </cell>
          <cell r="M235">
            <v>-4.9827158157812433E-2</v>
          </cell>
        </row>
        <row r="236">
          <cell r="A236" t="str">
            <v xml:space="preserve">    VALENCIA</v>
          </cell>
          <cell r="B236">
            <v>1242.3894412231446</v>
          </cell>
          <cell r="C236">
            <v>1332.003644887209</v>
          </cell>
          <cell r="D236">
            <v>89.614203664064462</v>
          </cell>
          <cell r="E236">
            <v>7.2130525816316016E-2</v>
          </cell>
          <cell r="F236">
            <v>218.63346385955811</v>
          </cell>
          <cell r="G236">
            <v>230.44232094287872</v>
          </cell>
          <cell r="H236">
            <v>11.808857083320618</v>
          </cell>
          <cell r="I236">
            <v>5.4012120902526536E-2</v>
          </cell>
          <cell r="J236">
            <v>1.4094332317236407E-2</v>
          </cell>
          <cell r="K236">
            <v>1.4525805590091163E-2</v>
          </cell>
          <cell r="L236">
            <v>4.3147327285475608E-4</v>
          </cell>
          <cell r="M236">
            <v>3.0613246739406998E-2</v>
          </cell>
        </row>
        <row r="237">
          <cell r="A237" t="str">
            <v xml:space="preserve">    CME GRP</v>
          </cell>
          <cell r="B237">
            <v>4536.5833716142179</v>
          </cell>
          <cell r="C237">
            <v>1112.9798999834061</v>
          </cell>
          <cell r="D237">
            <v>-3423.6034716308118</v>
          </cell>
          <cell r="E237">
            <v>-0.754665613124755</v>
          </cell>
          <cell r="F237">
            <v>3595.7187916040421</v>
          </cell>
          <cell r="G237">
            <v>746.96637582778931</v>
          </cell>
          <cell r="H237">
            <v>-2848.7524157762527</v>
          </cell>
          <cell r="I237">
            <v>-0.79226229326610675</v>
          </cell>
          <cell r="J237">
            <v>0.11204064867735083</v>
          </cell>
          <cell r="K237">
            <v>8.368078592837469E-2</v>
          </cell>
          <cell r="L237">
            <v>-2.8359862748976145E-2</v>
          </cell>
          <cell r="M237">
            <v>-0.25312119381462606</v>
          </cell>
        </row>
        <row r="238">
          <cell r="A238" t="str">
            <v xml:space="preserve">    VOLLWERTH &amp; CO</v>
          </cell>
          <cell r="B238">
            <v>3742.9932933974264</v>
          </cell>
          <cell r="C238">
            <v>894.4</v>
          </cell>
          <cell r="D238">
            <v>-2848.5932933974264</v>
          </cell>
          <cell r="E238">
            <v>-0.76104686012189604</v>
          </cell>
          <cell r="F238">
            <v>746.91281771659851</v>
          </cell>
          <cell r="G238">
            <v>160</v>
          </cell>
          <cell r="H238">
            <v>-586.91281771659851</v>
          </cell>
          <cell r="I238">
            <v>-0.78578490527296208</v>
          </cell>
          <cell r="J238">
            <v>6.369103799078224E-2</v>
          </cell>
          <cell r="K238">
            <v>1.5431318591406736E-2</v>
          </cell>
          <cell r="L238">
            <v>-4.8259719399375504E-2</v>
          </cell>
          <cell r="M238">
            <v>-0.75771601345796791</v>
          </cell>
        </row>
        <row r="239">
          <cell r="A239" t="str">
            <v xml:space="preserve">    HUDSON VALLEY HARVEST</v>
          </cell>
          <cell r="B239">
            <v>1521.18</v>
          </cell>
          <cell r="C239">
            <v>824.97526639461512</v>
          </cell>
          <cell r="D239">
            <v>-696.20473360538494</v>
          </cell>
          <cell r="E239">
            <v>-0.4576741303497186</v>
          </cell>
          <cell r="F239">
            <v>182</v>
          </cell>
          <cell r="G239">
            <v>93.100697040557861</v>
          </cell>
          <cell r="H239">
            <v>-88.899302959442139</v>
          </cell>
          <cell r="I239">
            <v>-0.4884577085683634</v>
          </cell>
          <cell r="J239">
            <v>3.2056740722045222E-2</v>
          </cell>
          <cell r="K239">
            <v>1.9971128715193704E-2</v>
          </cell>
          <cell r="L239">
            <v>-1.2085612006851518E-2</v>
          </cell>
          <cell r="M239">
            <v>-0.377006886371961</v>
          </cell>
        </row>
        <row r="240">
          <cell r="A240" t="str">
            <v xml:space="preserve">    COLOSIMOS</v>
          </cell>
          <cell r="B240">
            <v>3376.0021573638915</v>
          </cell>
          <cell r="C240">
            <v>820.99670752525333</v>
          </cell>
          <cell r="D240">
            <v>-2555.005449838638</v>
          </cell>
          <cell r="E240">
            <v>-0.75681392687073445</v>
          </cell>
          <cell r="F240">
            <v>802.16080725193024</v>
          </cell>
          <cell r="G240">
            <v>323.57941424846649</v>
          </cell>
          <cell r="H240">
            <v>-478.58139300346375</v>
          </cell>
          <cell r="I240">
            <v>-0.59661527798023961</v>
          </cell>
          <cell r="J240">
            <v>0.11205152938358585</v>
          </cell>
          <cell r="K240">
            <v>7.6269390029887155E-2</v>
          </cell>
          <cell r="L240">
            <v>-3.57821393536987E-2</v>
          </cell>
          <cell r="M240">
            <v>-0.31933646555778589</v>
          </cell>
        </row>
        <row r="241">
          <cell r="A241" t="str">
            <v xml:space="preserve">    LAXSON PROV</v>
          </cell>
          <cell r="B241">
            <v>5823.0002118897437</v>
          </cell>
          <cell r="C241">
            <v>774.02461713314051</v>
          </cell>
          <cell r="D241">
            <v>-5048.9755947566027</v>
          </cell>
          <cell r="E241">
            <v>-0.8670746026159003</v>
          </cell>
          <cell r="F241">
            <v>4886.0622136592865</v>
          </cell>
          <cell r="G241">
            <v>568.85682439804077</v>
          </cell>
          <cell r="H241">
            <v>-4317.2053892612457</v>
          </cell>
          <cell r="I241">
            <v>-0.8835756076114285</v>
          </cell>
          <cell r="J241">
            <v>0.10477883232101046</v>
          </cell>
          <cell r="K241">
            <v>2.4157174356398241E-2</v>
          </cell>
          <cell r="L241">
            <v>-8.0621657964612209E-2</v>
          </cell>
          <cell r="M241">
            <v>-0.76944604342995526</v>
          </cell>
        </row>
        <row r="242">
          <cell r="A242" t="str">
            <v xml:space="preserve">    DESPANA BRAND FOODS</v>
          </cell>
          <cell r="B242">
            <v>324.78616106271744</v>
          </cell>
          <cell r="C242">
            <v>547.44414543271068</v>
          </cell>
          <cell r="D242">
            <v>222.65798436999324</v>
          </cell>
          <cell r="E242">
            <v>0.6855525606184838</v>
          </cell>
          <cell r="F242">
            <v>32.511127233505249</v>
          </cell>
          <cell r="G242">
            <v>60.439873576164246</v>
          </cell>
          <cell r="H242">
            <v>27.928746342658997</v>
          </cell>
          <cell r="I242">
            <v>0.85905192219469551</v>
          </cell>
          <cell r="J242">
            <v>2.5613125093429481E-3</v>
          </cell>
          <cell r="K242">
            <v>4.5381173679026289E-3</v>
          </cell>
          <cell r="L242">
            <v>1.9768048585596808E-3</v>
          </cell>
          <cell r="M242">
            <v>0.77179370004591485</v>
          </cell>
        </row>
        <row r="243">
          <cell r="A243" t="str">
            <v xml:space="preserve">    COMAR MKTG SERVICES INC</v>
          </cell>
          <cell r="B243">
            <v>1039.8403179359436</v>
          </cell>
          <cell r="C243">
            <v>494.46388240814207</v>
          </cell>
          <cell r="D243">
            <v>-545.3764355278015</v>
          </cell>
          <cell r="E243">
            <v>-0.52448094781548737</v>
          </cell>
          <cell r="F243">
            <v>260.61160850524902</v>
          </cell>
          <cell r="G243">
            <v>123.92578506469727</v>
          </cell>
          <cell r="H243">
            <v>-136.68582344055176</v>
          </cell>
          <cell r="I243">
            <v>-0.52448094781548749</v>
          </cell>
          <cell r="J243">
            <v>9.0621012905126395E-3</v>
          </cell>
          <cell r="K243">
            <v>6.4520337722727529E-3</v>
          </cell>
          <cell r="L243">
            <v>-2.6100675182398865E-3</v>
          </cell>
          <cell r="M243">
            <v>-0.28802012188634851</v>
          </cell>
        </row>
        <row r="244">
          <cell r="A244" t="str">
            <v xml:space="preserve">    IMPERIAL PACKERS &amp; PURVEYORS</v>
          </cell>
          <cell r="B244">
            <v>957.31009222388263</v>
          </cell>
          <cell r="C244">
            <v>376.79618213415148</v>
          </cell>
          <cell r="D244">
            <v>-580.5139100897311</v>
          </cell>
          <cell r="E244">
            <v>-0.60640111788769113</v>
          </cell>
          <cell r="F244">
            <v>398.24959623813629</v>
          </cell>
          <cell r="G244">
            <v>157.3671886920929</v>
          </cell>
          <cell r="H244">
            <v>-240.8824075460434</v>
          </cell>
          <cell r="I244">
            <v>-0.60485286067184352</v>
          </cell>
          <cell r="J244">
            <v>0.10607472050660098</v>
          </cell>
          <cell r="K244">
            <v>2.886368695758236E-2</v>
          </cell>
          <cell r="L244">
            <v>-7.7211033549018621E-2</v>
          </cell>
          <cell r="M244">
            <v>-0.72789287758918786</v>
          </cell>
        </row>
        <row r="245">
          <cell r="A245" t="str">
            <v xml:space="preserve">    MANUELS HOT TAMALES INC</v>
          </cell>
          <cell r="B245">
            <v>110.45921451091766</v>
          </cell>
          <cell r="C245">
            <v>75.698555440902709</v>
          </cell>
          <cell r="D245">
            <v>-34.760659070014952</v>
          </cell>
          <cell r="E245">
            <v>-0.31469225291819586</v>
          </cell>
          <cell r="F245">
            <v>36.942881107330322</v>
          </cell>
          <cell r="G245">
            <v>25.317242622375488</v>
          </cell>
          <cell r="H245">
            <v>-11.625638484954834</v>
          </cell>
          <cell r="I245">
            <v>-0.31469225291819586</v>
          </cell>
          <cell r="J245">
            <v>2.468907117845527E-3</v>
          </cell>
          <cell r="K245">
            <v>2.4786000554932863E-3</v>
          </cell>
          <cell r="L245">
            <v>9.6929376477592963E-6</v>
          </cell>
          <cell r="M245">
            <v>3.9260033630660694E-3</v>
          </cell>
        </row>
        <row r="246">
          <cell r="A246" t="str">
            <v xml:space="preserve">    DINOS SAUSAGE &amp; MEAT CO INC</v>
          </cell>
          <cell r="B246">
            <v>274.37798055648801</v>
          </cell>
          <cell r="C246">
            <v>54.112075481414792</v>
          </cell>
          <cell r="D246">
            <v>-220.26590507507322</v>
          </cell>
          <cell r="E246">
            <v>-0.8027827328867071</v>
          </cell>
          <cell r="F246">
            <v>58.905962944030762</v>
          </cell>
          <cell r="G246">
            <v>11.537755966186523</v>
          </cell>
          <cell r="H246">
            <v>-47.368206977844238</v>
          </cell>
          <cell r="I246">
            <v>-0.80413263123889389</v>
          </cell>
          <cell r="J246">
            <v>3.640623024413598E-2</v>
          </cell>
          <cell r="K246">
            <v>4.1549087596409835E-3</v>
          </cell>
          <cell r="L246">
            <v>-3.2251321484494999E-2</v>
          </cell>
          <cell r="M246">
            <v>-0.88587368887746298</v>
          </cell>
        </row>
        <row r="247">
          <cell r="A247" t="str">
            <v xml:space="preserve">    DENMARK INC</v>
          </cell>
          <cell r="B247">
            <v>34.434629391431805</v>
          </cell>
          <cell r="C247">
            <v>29.943119698762892</v>
          </cell>
          <cell r="D247">
            <v>-4.4915096926689131</v>
          </cell>
          <cell r="E247">
            <v>-0.13043583659960961</v>
          </cell>
          <cell r="F247">
            <v>8.6302329301834106</v>
          </cell>
          <cell r="G247">
            <v>7.504541277885437</v>
          </cell>
          <cell r="H247">
            <v>-1.1256916522979736</v>
          </cell>
          <cell r="I247">
            <v>-0.13043583659960964</v>
          </cell>
          <cell r="J247">
            <v>3.5367785627118634E-2</v>
          </cell>
          <cell r="K247">
            <v>1.4817790991194946E-2</v>
          </cell>
          <cell r="L247">
            <v>-2.0549994635923687E-2</v>
          </cell>
          <cell r="M247">
            <v>-0.58103707290531514</v>
          </cell>
        </row>
        <row r="248">
          <cell r="A248" t="str">
            <v>LA MORENITA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REYNALDOS</v>
          </cell>
          <cell r="B249">
            <v>3072964.7916414007</v>
          </cell>
          <cell r="C249">
            <v>3114643.62265477</v>
          </cell>
          <cell r="D249">
            <v>41678.831013369374</v>
          </cell>
          <cell r="E249">
            <v>1.3563068189631598E-2</v>
          </cell>
          <cell r="F249">
            <v>1676095.2565227747</v>
          </cell>
          <cell r="G249">
            <v>1734755.699545576</v>
          </cell>
          <cell r="H249">
            <v>58660.443022801308</v>
          </cell>
          <cell r="I249">
            <v>3.499827518425068E-2</v>
          </cell>
          <cell r="J249">
            <v>33.512928281407788</v>
          </cell>
          <cell r="K249">
            <v>30.65927047844124</v>
          </cell>
          <cell r="L249">
            <v>-2.8536578029665485</v>
          </cell>
          <cell r="M249">
            <v>-8.5150953655986336E-2</v>
          </cell>
        </row>
        <row r="250">
          <cell r="A250" t="str">
            <v>EL VIAJERO</v>
          </cell>
          <cell r="B250">
            <v>17484.61407124281</v>
          </cell>
          <cell r="C250">
            <v>27243.486364264489</v>
          </cell>
          <cell r="D250">
            <v>9758.8722930216791</v>
          </cell>
          <cell r="E250">
            <v>0.55814056022387326</v>
          </cell>
          <cell r="F250">
            <v>8108.0180478096008</v>
          </cell>
          <cell r="G250">
            <v>10795.033874034882</v>
          </cell>
          <cell r="H250">
            <v>2687.0158262252808</v>
          </cell>
          <cell r="I250">
            <v>0.33140229959788803</v>
          </cell>
          <cell r="J250">
            <v>7.0049797199746661E-2</v>
          </cell>
          <cell r="K250">
            <v>0.14500667893805089</v>
          </cell>
          <cell r="L250">
            <v>7.4956881738304226E-2</v>
          </cell>
          <cell r="M250">
            <v>1.0700513739470943</v>
          </cell>
        </row>
        <row r="251">
          <cell r="A251" t="str">
            <v>ALL WISCONSIN CHEESE GRP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</sheetData>
      <sheetData sheetId="3">
        <row r="63">
          <cell r="A63" t="str">
            <v>All Parent Companies</v>
          </cell>
          <cell r="B63">
            <v>14027745.240384359</v>
          </cell>
          <cell r="C63">
            <v>16268125.695264759</v>
          </cell>
          <cell r="D63">
            <v>2240380.4548803996</v>
          </cell>
          <cell r="E63">
            <v>0.15971066030131392</v>
          </cell>
          <cell r="F63">
            <v>4636110.4746264163</v>
          </cell>
          <cell r="G63">
            <v>5170591.8633395964</v>
          </cell>
          <cell r="H63">
            <v>534481.38871318009</v>
          </cell>
          <cell r="I63">
            <v>0.11528659457931689</v>
          </cell>
          <cell r="J63">
            <v>171.76874868446865</v>
          </cell>
          <cell r="K63">
            <v>201.23099115655231</v>
          </cell>
          <cell r="L63">
            <v>29.462242472083659</v>
          </cell>
          <cell r="M63">
            <v>0.17152271701183813</v>
          </cell>
        </row>
        <row r="64">
          <cell r="A64" t="str">
            <v xml:space="preserve">    CACIQUE USA</v>
          </cell>
          <cell r="B64">
            <v>5412287.0367356297</v>
          </cell>
          <cell r="C64">
            <v>6234704.9540557005</v>
          </cell>
          <cell r="D64">
            <v>822417.91732007079</v>
          </cell>
          <cell r="E64">
            <v>0.15195386196961655</v>
          </cell>
          <cell r="F64">
            <v>1824339.1331203359</v>
          </cell>
          <cell r="G64">
            <v>1982677.8394075062</v>
          </cell>
          <cell r="H64">
            <v>158338.70628717029</v>
          </cell>
          <cell r="I64">
            <v>8.6792364101924938E-2</v>
          </cell>
          <cell r="J64">
            <v>65.290418301195515</v>
          </cell>
          <cell r="K64">
            <v>87.501702664955047</v>
          </cell>
          <cell r="L64">
            <v>22.211284363759532</v>
          </cell>
          <cell r="M64">
            <v>0.34019209773316506</v>
          </cell>
        </row>
        <row r="65">
          <cell r="A65" t="str">
            <v xml:space="preserve">    MARQUEZ BROTHERS INTL INC</v>
          </cell>
          <cell r="B65">
            <v>1708666.1215457343</v>
          </cell>
          <cell r="C65">
            <v>1787430.672175318</v>
          </cell>
          <cell r="D65">
            <v>78764.550629583653</v>
          </cell>
          <cell r="E65">
            <v>4.6097098570860515E-2</v>
          </cell>
          <cell r="F65">
            <v>583946.877810359</v>
          </cell>
          <cell r="G65">
            <v>604319.41395807429</v>
          </cell>
          <cell r="H65">
            <v>20372.536147715291</v>
          </cell>
          <cell r="I65">
            <v>3.4887653178499262E-2</v>
          </cell>
          <cell r="J65">
            <v>20.920604048712452</v>
          </cell>
          <cell r="K65">
            <v>22.107424393124397</v>
          </cell>
          <cell r="L65">
            <v>1.1868203444119452</v>
          </cell>
          <cell r="M65">
            <v>5.6729735988908382E-2</v>
          </cell>
        </row>
        <row r="66">
          <cell r="A66" t="str">
            <v xml:space="preserve">    BORDEN DAIRY CO</v>
          </cell>
          <cell r="B66">
            <v>1306629.8372255685</v>
          </cell>
          <cell r="C66">
            <v>1422136.8657639318</v>
          </cell>
          <cell r="D66">
            <v>115507.02853836329</v>
          </cell>
          <cell r="E66">
            <v>8.8400727771244719E-2</v>
          </cell>
          <cell r="F66">
            <v>491067.28833179927</v>
          </cell>
          <cell r="G66">
            <v>493187.3928566422</v>
          </cell>
          <cell r="H66">
            <v>2120.1045248429291</v>
          </cell>
          <cell r="I66">
            <v>4.3173401593193453E-3</v>
          </cell>
          <cell r="J66">
            <v>9.8136531330578585</v>
          </cell>
          <cell r="K66">
            <v>10.106430776265134</v>
          </cell>
          <cell r="L66">
            <v>0.29277764320727506</v>
          </cell>
          <cell r="M66">
            <v>2.9833706086578159E-2</v>
          </cell>
        </row>
        <row r="67">
          <cell r="A67" t="str">
            <v xml:space="preserve">    QUESOS LA RICURA</v>
          </cell>
          <cell r="B67">
            <v>1117077.7246398542</v>
          </cell>
          <cell r="C67">
            <v>1369778.918176474</v>
          </cell>
          <cell r="D67">
            <v>252701.19353661989</v>
          </cell>
          <cell r="E67">
            <v>0.22621630345201874</v>
          </cell>
          <cell r="F67">
            <v>189501.14610911321</v>
          </cell>
          <cell r="G67">
            <v>237972.31178509994</v>
          </cell>
          <cell r="H67">
            <v>48471.165675986733</v>
          </cell>
          <cell r="I67">
            <v>0.25578296844747012</v>
          </cell>
          <cell r="J67">
            <v>5.5007579627592023</v>
          </cell>
          <cell r="K67">
            <v>6.3369342765397407</v>
          </cell>
          <cell r="L67">
            <v>0.83617631378053847</v>
          </cell>
          <cell r="M67">
            <v>0.1520111081857361</v>
          </cell>
        </row>
        <row r="68">
          <cell r="A68" t="str">
            <v xml:space="preserve">    DAIRY FARMERS OF AMERICA</v>
          </cell>
          <cell r="B68">
            <v>718907.38576688292</v>
          </cell>
          <cell r="C68">
            <v>787265.87193097407</v>
          </cell>
          <cell r="D68">
            <v>68358.486164091155</v>
          </cell>
          <cell r="E68">
            <v>9.5086637747045594E-2</v>
          </cell>
          <cell r="F68">
            <v>265766.88376033306</v>
          </cell>
          <cell r="G68">
            <v>293387.23177111312</v>
          </cell>
          <cell r="H68">
            <v>27620.348010780057</v>
          </cell>
          <cell r="I68">
            <v>0.10392697397049633</v>
          </cell>
          <cell r="J68">
            <v>11.999769404021704</v>
          </cell>
          <cell r="K68">
            <v>13.341939619262483</v>
          </cell>
          <cell r="L68">
            <v>1.3421702152407793</v>
          </cell>
          <cell r="M68">
            <v>0.11184966727701892</v>
          </cell>
        </row>
        <row r="69">
          <cell r="A69" t="str">
            <v xml:space="preserve">    MAMA LYCHA INTL FOODS</v>
          </cell>
          <cell r="B69">
            <v>431934.20749015396</v>
          </cell>
          <cell r="C69">
            <v>585858.8035851618</v>
          </cell>
          <cell r="D69">
            <v>153924.59609500784</v>
          </cell>
          <cell r="E69">
            <v>0.35636120831785845</v>
          </cell>
          <cell r="F69">
            <v>99540.2057345004</v>
          </cell>
          <cell r="G69">
            <v>132400.77521455093</v>
          </cell>
          <cell r="H69">
            <v>32860.56948005053</v>
          </cell>
          <cell r="I69">
            <v>0.33012358410930159</v>
          </cell>
          <cell r="J69">
            <v>1.6805232321176338</v>
          </cell>
          <cell r="K69">
            <v>2.0872611864465864</v>
          </cell>
          <cell r="L69">
            <v>0.40673795432895266</v>
          </cell>
          <cell r="M69">
            <v>0.24203054534177465</v>
          </cell>
        </row>
        <row r="70">
          <cell r="A70" t="str">
            <v xml:space="preserve">    OLE MEXICAN FOODS INC</v>
          </cell>
          <cell r="B70">
            <v>505122.89976108476</v>
          </cell>
          <cell r="C70">
            <v>584303.40031734563</v>
          </cell>
          <cell r="D70">
            <v>79180.500556260871</v>
          </cell>
          <cell r="E70">
            <v>0.15675492161157614</v>
          </cell>
          <cell r="F70">
            <v>182538.12488874886</v>
          </cell>
          <cell r="G70">
            <v>207180.81401588989</v>
          </cell>
          <cell r="H70">
            <v>24642.689127141028</v>
          </cell>
          <cell r="I70">
            <v>0.13500023155250421</v>
          </cell>
          <cell r="J70">
            <v>18.040498362317521</v>
          </cell>
          <cell r="K70">
            <v>17.095795225751324</v>
          </cell>
          <cell r="L70">
            <v>-0.94470313656619709</v>
          </cell>
          <cell r="M70">
            <v>-5.2365689549877741E-2</v>
          </cell>
        </row>
        <row r="71">
          <cell r="A71" t="str">
            <v xml:space="preserve">    MEXICAN CHEESE PRODUCERS INC</v>
          </cell>
          <cell r="B71">
            <v>361310.92590235232</v>
          </cell>
          <cell r="C71">
            <v>540789.73933925154</v>
          </cell>
          <cell r="D71">
            <v>179478.81343689922</v>
          </cell>
          <cell r="E71">
            <v>0.49674338795225104</v>
          </cell>
          <cell r="F71">
            <v>118826.36828505993</v>
          </cell>
          <cell r="G71">
            <v>182061.02785861492</v>
          </cell>
          <cell r="H71">
            <v>63234.659573554993</v>
          </cell>
          <cell r="I71">
            <v>0.53216016349045903</v>
          </cell>
          <cell r="J71">
            <v>2.6200620779564066</v>
          </cell>
          <cell r="K71">
            <v>2.6598606818750685</v>
          </cell>
          <cell r="L71">
            <v>3.9798603918661968E-2</v>
          </cell>
          <cell r="M71">
            <v>1.5189946930457481E-2</v>
          </cell>
        </row>
        <row r="72">
          <cell r="A72" t="str">
            <v xml:space="preserve">    LOS ALTOS FOOD PRODS INC</v>
          </cell>
          <cell r="B72">
            <v>363027.52201745269</v>
          </cell>
          <cell r="C72">
            <v>453750.75661935209</v>
          </cell>
          <cell r="D72">
            <v>90723.234601899399</v>
          </cell>
          <cell r="E72">
            <v>0.24990731859040111</v>
          </cell>
          <cell r="F72">
            <v>139693.15979003906</v>
          </cell>
          <cell r="G72">
            <v>177485.98927938938</v>
          </cell>
          <cell r="H72">
            <v>37792.829489350319</v>
          </cell>
          <cell r="I72">
            <v>0.2705417326528623</v>
          </cell>
          <cell r="J72">
            <v>5.6217095243626352</v>
          </cell>
          <cell r="K72">
            <v>5.8800994946236642</v>
          </cell>
          <cell r="L72">
            <v>0.25838997026102906</v>
          </cell>
          <cell r="M72">
            <v>4.5962881778443397E-2</v>
          </cell>
        </row>
        <row r="73">
          <cell r="A73" t="str">
            <v xml:space="preserve">    TRIANGLE QUALITY FOODS</v>
          </cell>
          <cell r="B73">
            <v>320482.56385957287</v>
          </cell>
          <cell r="C73">
            <v>449072.05900826934</v>
          </cell>
          <cell r="D73">
            <v>128589.49514869647</v>
          </cell>
          <cell r="E73">
            <v>0.40123710195054807</v>
          </cell>
          <cell r="F73">
            <v>100935.31785212869</v>
          </cell>
          <cell r="G73">
            <v>143770.18356633186</v>
          </cell>
          <cell r="H73">
            <v>42834.865714203173</v>
          </cell>
          <cell r="I73">
            <v>0.42437936121583036</v>
          </cell>
          <cell r="J73">
            <v>4.4166135278820988</v>
          </cell>
          <cell r="K73">
            <v>5.6343107457093282</v>
          </cell>
          <cell r="L73">
            <v>1.2176972178272294</v>
          </cell>
          <cell r="M73">
            <v>0.2757083476151812</v>
          </cell>
        </row>
        <row r="74">
          <cell r="A74" t="str">
            <v xml:space="preserve">    V&amp;V FOOD PRODS INC</v>
          </cell>
          <cell r="B74">
            <v>291811.71644676948</v>
          </cell>
          <cell r="C74">
            <v>324999.42499988677</v>
          </cell>
          <cell r="D74">
            <v>33187.708553117292</v>
          </cell>
          <cell r="E74">
            <v>0.11372986992169382</v>
          </cell>
          <cell r="F74">
            <v>120179.63557815552</v>
          </cell>
          <cell r="G74">
            <v>134877.00314772129</v>
          </cell>
          <cell r="H74">
            <v>14697.367569565773</v>
          </cell>
          <cell r="I74">
            <v>0.122294991983128</v>
          </cell>
          <cell r="J74">
            <v>7.3008555284025851</v>
          </cell>
          <cell r="K74">
            <v>7.9279093974772632</v>
          </cell>
          <cell r="L74">
            <v>0.62705386907467808</v>
          </cell>
          <cell r="M74">
            <v>8.5887724614635189E-2</v>
          </cell>
        </row>
        <row r="75">
          <cell r="A75" t="str">
            <v xml:space="preserve">    SIGMA ALIMENTOS</v>
          </cell>
          <cell r="B75">
            <v>156961.28548543691</v>
          </cell>
          <cell r="C75">
            <v>260432.70445220827</v>
          </cell>
          <cell r="D75">
            <v>103471.41896677137</v>
          </cell>
          <cell r="E75">
            <v>0.65921617962520818</v>
          </cell>
          <cell r="F75">
            <v>53055.021373152733</v>
          </cell>
          <cell r="G75">
            <v>86833.710545063019</v>
          </cell>
          <cell r="H75">
            <v>33778.689171910286</v>
          </cell>
          <cell r="I75">
            <v>0.6366728030196066</v>
          </cell>
          <cell r="J75">
            <v>2.5701482781608593</v>
          </cell>
          <cell r="K75">
            <v>3.0042879144251393</v>
          </cell>
          <cell r="L75">
            <v>0.43413963626427998</v>
          </cell>
          <cell r="M75">
            <v>0.16891618275617179</v>
          </cell>
        </row>
        <row r="76">
          <cell r="A76" t="str">
            <v xml:space="preserve">    LACTEOS DEL NORTE S A DE C V</v>
          </cell>
          <cell r="B76">
            <v>188092.07988611818</v>
          </cell>
          <cell r="C76">
            <v>185364.2224953254</v>
          </cell>
          <cell r="D76">
            <v>-2727.8573907927785</v>
          </cell>
          <cell r="E76">
            <v>-1.4502776472270289E-2</v>
          </cell>
          <cell r="F76">
            <v>88813.538200497627</v>
          </cell>
          <cell r="G76">
            <v>86884.828087964997</v>
          </cell>
          <cell r="H76">
            <v>-1928.7101125326299</v>
          </cell>
          <cell r="I76">
            <v>-2.1716397653008077E-2</v>
          </cell>
          <cell r="J76">
            <v>0.7647062882047736</v>
          </cell>
          <cell r="K76">
            <v>0.7636011168453849</v>
          </cell>
          <cell r="L76">
            <v>-1.1051713593887014E-3</v>
          </cell>
          <cell r="M76">
            <v>-1.4452233183320676E-3</v>
          </cell>
        </row>
        <row r="77">
          <cell r="A77" t="str">
            <v xml:space="preserve">    TROPICAL CHEESE IND INC</v>
          </cell>
          <cell r="B77">
            <v>182185.6725493753</v>
          </cell>
          <cell r="C77">
            <v>157922.91888960599</v>
          </cell>
          <cell r="D77">
            <v>-24262.753659769311</v>
          </cell>
          <cell r="E77">
            <v>-0.1331759699884946</v>
          </cell>
          <cell r="F77">
            <v>44366.604108691216</v>
          </cell>
          <cell r="G77">
            <v>38455.86441886425</v>
          </cell>
          <cell r="H77">
            <v>-5910.7396898269653</v>
          </cell>
          <cell r="I77">
            <v>-0.13322497424744478</v>
          </cell>
          <cell r="J77">
            <v>6.3767267888448869</v>
          </cell>
          <cell r="K77">
            <v>6.7365831161187524</v>
          </cell>
          <cell r="L77">
            <v>0.35985632727386552</v>
          </cell>
          <cell r="M77">
            <v>5.6432765459448475E-2</v>
          </cell>
        </row>
        <row r="78">
          <cell r="A78" t="str">
            <v xml:space="preserve">    NUESTRO QUESO LLC</v>
          </cell>
          <cell r="B78">
            <v>118556.18632374644</v>
          </cell>
          <cell r="C78">
            <v>143596.77269940908</v>
          </cell>
          <cell r="D78">
            <v>25040.586375662635</v>
          </cell>
          <cell r="E78">
            <v>0.21121281944143544</v>
          </cell>
          <cell r="F78">
            <v>40446.71829855442</v>
          </cell>
          <cell r="G78">
            <v>46151.239343883833</v>
          </cell>
          <cell r="H78">
            <v>5704.521045329413</v>
          </cell>
          <cell r="I78">
            <v>0.14103792063479462</v>
          </cell>
          <cell r="J78">
            <v>1.3172250138629464</v>
          </cell>
          <cell r="K78">
            <v>1.1088056089445484</v>
          </cell>
          <cell r="L78">
            <v>-0.20841940491839805</v>
          </cell>
          <cell r="M78">
            <v>-0.15822612137252012</v>
          </cell>
        </row>
        <row r="79">
          <cell r="A79" t="str">
            <v xml:space="preserve">    LAKEVIEW FARMS INC</v>
          </cell>
          <cell r="B79">
            <v>140944.5949677527</v>
          </cell>
          <cell r="C79">
            <v>139713.15634779097</v>
          </cell>
          <cell r="D79">
            <v>-1231.4386199617293</v>
          </cell>
          <cell r="E79">
            <v>-8.7370403969267169E-3</v>
          </cell>
          <cell r="F79">
            <v>58127.73437166214</v>
          </cell>
          <cell r="G79">
            <v>53942.986943006516</v>
          </cell>
          <cell r="H79">
            <v>-4184.7474286556244</v>
          </cell>
          <cell r="I79">
            <v>-7.1992267957646933E-2</v>
          </cell>
          <cell r="J79">
            <v>0.37056714085997328</v>
          </cell>
          <cell r="K79">
            <v>0.31248649640829429</v>
          </cell>
          <cell r="L79">
            <v>-5.8080644451678987E-2</v>
          </cell>
          <cell r="M79">
            <v>-0.15673447007981206</v>
          </cell>
        </row>
        <row r="80">
          <cell r="A80" t="str">
            <v xml:space="preserve">    RIO GRANDE FOODS</v>
          </cell>
          <cell r="B80">
            <v>123883.70884736819</v>
          </cell>
          <cell r="C80">
            <v>129411.52839363218</v>
          </cell>
          <cell r="D80">
            <v>5527.8195462639851</v>
          </cell>
          <cell r="E80">
            <v>4.4621036919992238E-2</v>
          </cell>
          <cell r="F80">
            <v>22436.063733861421</v>
          </cell>
          <cell r="G80">
            <v>23677.422838449478</v>
          </cell>
          <cell r="H80">
            <v>1241.3591045880567</v>
          </cell>
          <cell r="I80">
            <v>5.5328738557403313E-2</v>
          </cell>
          <cell r="J80">
            <v>1.9558722915837976</v>
          </cell>
          <cell r="K80">
            <v>2.0947949385309914</v>
          </cell>
          <cell r="L80">
            <v>0.13892264694719381</v>
          </cell>
          <cell r="M80">
            <v>7.1028485625050222E-2</v>
          </cell>
        </row>
        <row r="81">
          <cell r="A81" t="str">
            <v xml:space="preserve">    DELORI PRODS</v>
          </cell>
          <cell r="B81">
            <v>93901.854314713477</v>
          </cell>
          <cell r="C81">
            <v>119189.85920547962</v>
          </cell>
          <cell r="D81">
            <v>25288.00489076614</v>
          </cell>
          <cell r="E81">
            <v>0.26930250819129736</v>
          </cell>
          <cell r="F81">
            <v>44595.430146694183</v>
          </cell>
          <cell r="G81">
            <v>51398.102254867554</v>
          </cell>
          <cell r="H81">
            <v>6802.6721081733704</v>
          </cell>
          <cell r="I81">
            <v>0.15254191036607023</v>
          </cell>
          <cell r="J81">
            <v>0.47184763990435552</v>
          </cell>
          <cell r="K81">
            <v>0.60081839242153223</v>
          </cell>
          <cell r="L81">
            <v>0.12897075251717671</v>
          </cell>
          <cell r="M81">
            <v>0.27333135022847493</v>
          </cell>
        </row>
        <row r="82">
          <cell r="A82" t="str">
            <v xml:space="preserve">    THE QUAY CORP</v>
          </cell>
          <cell r="B82">
            <v>129045.9545302105</v>
          </cell>
          <cell r="C82">
            <v>111957.95824350834</v>
          </cell>
          <cell r="D82">
            <v>-17087.996286702153</v>
          </cell>
          <cell r="E82">
            <v>-0.13241791537681827</v>
          </cell>
          <cell r="F82">
            <v>64786.911824226379</v>
          </cell>
          <cell r="G82">
            <v>55075.950336933136</v>
          </cell>
          <cell r="H82">
            <v>-9710.9614872932434</v>
          </cell>
          <cell r="I82">
            <v>-0.14989079142466447</v>
          </cell>
          <cell r="J82">
            <v>0.65557352041360983</v>
          </cell>
          <cell r="K82">
            <v>0.60516309573158122</v>
          </cell>
          <cell r="L82">
            <v>-5.0410424682028609E-2</v>
          </cell>
          <cell r="M82">
            <v>-7.6895150753227517E-2</v>
          </cell>
        </row>
        <row r="83">
          <cell r="A83" t="str">
            <v xml:space="preserve">    SINAI PRODS</v>
          </cell>
          <cell r="B83">
            <v>106347.1721854043</v>
          </cell>
          <cell r="C83">
            <v>86470.837633144853</v>
          </cell>
          <cell r="D83">
            <v>-19876.334552259446</v>
          </cell>
          <cell r="E83">
            <v>-0.18690045201773017</v>
          </cell>
          <cell r="F83">
            <v>19236.296149253845</v>
          </cell>
          <cell r="G83">
            <v>15378.921495676041</v>
          </cell>
          <cell r="H83">
            <v>-3857.3746535778046</v>
          </cell>
          <cell r="I83">
            <v>-0.20052585090438149</v>
          </cell>
          <cell r="J83">
            <v>0.48292884574963735</v>
          </cell>
          <cell r="K83">
            <v>0.45542034329895692</v>
          </cell>
          <cell r="L83">
            <v>-2.7508502450680428E-2</v>
          </cell>
          <cell r="M83">
            <v>-5.6961812682735334E-2</v>
          </cell>
        </row>
        <row r="84">
          <cell r="A84" t="str">
            <v xml:space="preserve">    LAS DELICIAS IMP LLC</v>
          </cell>
          <cell r="B84">
            <v>0</v>
          </cell>
          <cell r="C84">
            <v>84963.272495939731</v>
          </cell>
          <cell r="D84">
            <v>84963.272495939731</v>
          </cell>
          <cell r="E84">
            <v>0</v>
          </cell>
          <cell r="F84">
            <v>0</v>
          </cell>
          <cell r="G84">
            <v>19068.196375131607</v>
          </cell>
          <cell r="H84">
            <v>19068.196375131607</v>
          </cell>
          <cell r="I84">
            <v>0</v>
          </cell>
          <cell r="J84">
            <v>0</v>
          </cell>
          <cell r="K84">
            <v>0.52720943955923572</v>
          </cell>
          <cell r="L84">
            <v>0.52720943955923572</v>
          </cell>
          <cell r="M84">
            <v>0</v>
          </cell>
        </row>
        <row r="85">
          <cell r="A85" t="str">
            <v xml:space="preserve">    EL RANCHITO CO</v>
          </cell>
          <cell r="B85">
            <v>33254.313690305949</v>
          </cell>
          <cell r="C85">
            <v>60845.179301209449</v>
          </cell>
          <cell r="D85">
            <v>27590.8656109035</v>
          </cell>
          <cell r="E85">
            <v>0.82969282926282684</v>
          </cell>
          <cell r="F85">
            <v>12256.403012633324</v>
          </cell>
          <cell r="G85">
            <v>20638.093993782997</v>
          </cell>
          <cell r="H85">
            <v>8381.6909811496735</v>
          </cell>
          <cell r="I85">
            <v>0.68386222062951263</v>
          </cell>
          <cell r="J85">
            <v>0.26231968295062114</v>
          </cell>
          <cell r="K85">
            <v>0.44614819094971553</v>
          </cell>
          <cell r="L85">
            <v>0.18382850799909439</v>
          </cell>
          <cell r="M85">
            <v>0.70078045967178959</v>
          </cell>
        </row>
        <row r="86">
          <cell r="A86" t="str">
            <v xml:space="preserve">    ARIZA CHEESE CO</v>
          </cell>
          <cell r="B86">
            <v>6444.6858840274808</v>
          </cell>
          <cell r="C86">
            <v>37672.018491967916</v>
          </cell>
          <cell r="D86">
            <v>31227.332607940436</v>
          </cell>
          <cell r="E86">
            <v>4.8454390438693533</v>
          </cell>
          <cell r="F86">
            <v>1906.7047185897827</v>
          </cell>
          <cell r="G86">
            <v>13083.970919489861</v>
          </cell>
          <cell r="H86">
            <v>11177.266200900078</v>
          </cell>
          <cell r="I86">
            <v>5.862085561505765</v>
          </cell>
          <cell r="J86">
            <v>8.0562493203703678E-2</v>
          </cell>
          <cell r="K86">
            <v>0.65301608327177874</v>
          </cell>
          <cell r="L86">
            <v>0.57245359006807506</v>
          </cell>
          <cell r="M86">
            <v>7.1057084668496557</v>
          </cell>
        </row>
        <row r="87">
          <cell r="A87" t="str">
            <v xml:space="preserve">    RIZO LOPEZ FOODS INC</v>
          </cell>
          <cell r="B87">
            <v>13628.526749453544</v>
          </cell>
          <cell r="C87">
            <v>36420.476234956979</v>
          </cell>
          <cell r="D87">
            <v>22791.949485503435</v>
          </cell>
          <cell r="E87">
            <v>1.6723707488351456</v>
          </cell>
          <cell r="F87">
            <v>5245.6874489784241</v>
          </cell>
          <cell r="G87">
            <v>13630.225360035896</v>
          </cell>
          <cell r="H87">
            <v>8384.5379110574722</v>
          </cell>
          <cell r="I87">
            <v>1.5983678007141517</v>
          </cell>
          <cell r="J87">
            <v>0.24929569851955136</v>
          </cell>
          <cell r="K87">
            <v>0.5814246743122059</v>
          </cell>
          <cell r="L87">
            <v>0.33212897579265455</v>
          </cell>
          <cell r="M87">
            <v>1.3322691797933564</v>
          </cell>
        </row>
        <row r="88">
          <cell r="A88" t="str">
            <v xml:space="preserve">    EL GALLITO TORTILLERIA INC</v>
          </cell>
          <cell r="B88">
            <v>11055.696374893188</v>
          </cell>
          <cell r="C88">
            <v>32938.434017333988</v>
          </cell>
          <cell r="D88">
            <v>21882.737642440799</v>
          </cell>
          <cell r="E88">
            <v>1.9793178919181573</v>
          </cell>
          <cell r="F88">
            <v>4384.6187973022461</v>
          </cell>
          <cell r="G88">
            <v>15074.890655517578</v>
          </cell>
          <cell r="H88">
            <v>10690.271858215332</v>
          </cell>
          <cell r="I88">
            <v>2.4381302805144216</v>
          </cell>
          <cell r="J88">
            <v>8.0147763410685399E-2</v>
          </cell>
          <cell r="K88">
            <v>0.11581954321782988</v>
          </cell>
          <cell r="L88">
            <v>3.5671779807144477E-2</v>
          </cell>
          <cell r="M88">
            <v>0.44507517476636999</v>
          </cell>
        </row>
        <row r="89">
          <cell r="A89" t="str">
            <v xml:space="preserve">    SMITHWAY FOODS</v>
          </cell>
          <cell r="B89">
            <v>45803.049724407196</v>
          </cell>
          <cell r="C89">
            <v>19090.869950125216</v>
          </cell>
          <cell r="D89">
            <v>-26712.17977428198</v>
          </cell>
          <cell r="E89">
            <v>-0.58319653243630609</v>
          </cell>
          <cell r="F89">
            <v>20791.103563308716</v>
          </cell>
          <cell r="G89">
            <v>9929.5074536800385</v>
          </cell>
          <cell r="H89">
            <v>-10861.596109628677</v>
          </cell>
          <cell r="I89">
            <v>-0.52241556474167994</v>
          </cell>
          <cell r="J89">
            <v>0.41453193416083761</v>
          </cell>
          <cell r="K89">
            <v>0.20379799465627563</v>
          </cell>
          <cell r="L89">
            <v>-0.21073393950456198</v>
          </cell>
          <cell r="M89">
            <v>-0.50836599580961983</v>
          </cell>
        </row>
        <row r="90">
          <cell r="A90" t="str">
            <v xml:space="preserve">    DIAZ WHLSL &amp; MFG CO INC</v>
          </cell>
          <cell r="B90">
            <v>14551.536808991432</v>
          </cell>
          <cell r="C90">
            <v>18819.776801867483</v>
          </cell>
          <cell r="D90">
            <v>4268.2399928760515</v>
          </cell>
          <cell r="E90">
            <v>0.29331884658661583</v>
          </cell>
          <cell r="F90">
            <v>5227.5441851615906</v>
          </cell>
          <cell r="G90">
            <v>6824.0020623207092</v>
          </cell>
          <cell r="H90">
            <v>1596.4578771591187</v>
          </cell>
          <cell r="I90">
            <v>0.30539347361054775</v>
          </cell>
          <cell r="J90">
            <v>7.5220279659374403E-2</v>
          </cell>
          <cell r="K90">
            <v>0.11439781203585767</v>
          </cell>
          <cell r="L90">
            <v>3.9177532376483262E-2</v>
          </cell>
          <cell r="M90">
            <v>0.52083736665024116</v>
          </cell>
        </row>
        <row r="91">
          <cell r="A91" t="str">
            <v xml:space="preserve">    MIAMI FOOD DIST OF USA</v>
          </cell>
          <cell r="B91">
            <v>15457.137640552521</v>
          </cell>
          <cell r="C91">
            <v>18357.927251549958</v>
          </cell>
          <cell r="D91">
            <v>2900.7896109974372</v>
          </cell>
          <cell r="E91">
            <v>0.1876666740281254</v>
          </cell>
          <cell r="F91">
            <v>3583.0584759712219</v>
          </cell>
          <cell r="G91">
            <v>4260.3517237901688</v>
          </cell>
          <cell r="H91">
            <v>677.29324781894684</v>
          </cell>
          <cell r="I91">
            <v>0.18902656832452619</v>
          </cell>
          <cell r="J91">
            <v>0.36325369746196623</v>
          </cell>
          <cell r="K91">
            <v>0.38034230634023625</v>
          </cell>
          <cell r="L91">
            <v>1.7088608878270017E-2</v>
          </cell>
          <cell r="M91">
            <v>4.7043179457407304E-2</v>
          </cell>
        </row>
        <row r="92">
          <cell r="A92" t="str">
            <v xml:space="preserve">    ALBA FOOD DIST</v>
          </cell>
          <cell r="B92">
            <v>15215.869655293227</v>
          </cell>
          <cell r="C92">
            <v>17599.081590199472</v>
          </cell>
          <cell r="D92">
            <v>2383.211934906245</v>
          </cell>
          <cell r="E92">
            <v>0.15662673175418429</v>
          </cell>
          <cell r="F92">
            <v>4384.5397628545761</v>
          </cell>
          <cell r="G92">
            <v>5013.3736287355423</v>
          </cell>
          <cell r="H92">
            <v>628.83386588096619</v>
          </cell>
          <cell r="I92">
            <v>0.14342072370021358</v>
          </cell>
          <cell r="J92">
            <v>0.11443866513921612</v>
          </cell>
          <cell r="K92">
            <v>0.11508661173980671</v>
          </cell>
          <cell r="L92">
            <v>6.4794660059058762E-4</v>
          </cell>
          <cell r="M92">
            <v>5.6619552474013232E-3</v>
          </cell>
        </row>
        <row r="93">
          <cell r="A93" t="str">
            <v xml:space="preserve">    LA FE FOODS</v>
          </cell>
          <cell r="B93">
            <v>14344.274762306213</v>
          </cell>
          <cell r="C93">
            <v>15761.285393277407</v>
          </cell>
          <cell r="D93">
            <v>1417.0106309711937</v>
          </cell>
          <cell r="E93">
            <v>9.8785798128658578E-2</v>
          </cell>
          <cell r="F93">
            <v>3242.9454429149628</v>
          </cell>
          <cell r="G93">
            <v>3459.39126932621</v>
          </cell>
          <cell r="H93">
            <v>216.44582641124725</v>
          </cell>
          <cell r="I93">
            <v>6.6743591658049037E-2</v>
          </cell>
          <cell r="J93">
            <v>0.77168267735903695</v>
          </cell>
          <cell r="K93">
            <v>0.77268819009424772</v>
          </cell>
          <cell r="L93">
            <v>1.0055127352107673E-3</v>
          </cell>
          <cell r="M93">
            <v>1.3030132264365156E-3</v>
          </cell>
        </row>
        <row r="94">
          <cell r="A94" t="str">
            <v xml:space="preserve">    LA HISPAMEX FOOD PRODS INC</v>
          </cell>
          <cell r="B94">
            <v>20593.592912006377</v>
          </cell>
          <cell r="C94">
            <v>15216.399469075202</v>
          </cell>
          <cell r="D94">
            <v>-5377.193442931175</v>
          </cell>
          <cell r="E94">
            <v>-0.26111001931072403</v>
          </cell>
          <cell r="F94">
            <v>4917.445821762085</v>
          </cell>
          <cell r="G94">
            <v>1797.2452702522278</v>
          </cell>
          <cell r="H94">
            <v>-3120.2005515098572</v>
          </cell>
          <cell r="I94">
            <v>-0.63451650808260152</v>
          </cell>
          <cell r="J94">
            <v>9.7301572661631308E-2</v>
          </cell>
          <cell r="K94">
            <v>0.10181403782240964</v>
          </cell>
          <cell r="L94">
            <v>4.5124651607783284E-3</v>
          </cell>
          <cell r="M94">
            <v>4.6376076329932923E-2</v>
          </cell>
        </row>
        <row r="95">
          <cell r="A95" t="str">
            <v xml:space="preserve">    LEBLON FOODS INC</v>
          </cell>
          <cell r="B95">
            <v>11738.553183361291</v>
          </cell>
          <cell r="C95">
            <v>13699.066414648294</v>
          </cell>
          <cell r="D95">
            <v>1960.5132312870028</v>
          </cell>
          <cell r="E95">
            <v>0.16701489533360167</v>
          </cell>
          <cell r="F95">
            <v>3935.6803649663925</v>
          </cell>
          <cell r="G95">
            <v>4587.3122411966324</v>
          </cell>
          <cell r="H95">
            <v>651.63187623023987</v>
          </cell>
          <cell r="I95">
            <v>0.16557032477300893</v>
          </cell>
          <cell r="J95">
            <v>0.25567312438889822</v>
          </cell>
          <cell r="K95">
            <v>0.22936723398799569</v>
          </cell>
          <cell r="L95">
            <v>-2.6305890400902532E-2</v>
          </cell>
          <cell r="M95">
            <v>-0.10288875869834983</v>
          </cell>
        </row>
        <row r="96">
          <cell r="A96" t="str">
            <v xml:space="preserve">    THE EXOTIC BLENDS CO BLEXOTIC S A</v>
          </cell>
          <cell r="B96">
            <v>9427.7708311557762</v>
          </cell>
          <cell r="C96">
            <v>6688.0467496788506</v>
          </cell>
          <cell r="D96">
            <v>-2739.7240814769257</v>
          </cell>
          <cell r="E96">
            <v>-0.29060147202804415</v>
          </cell>
          <cell r="F96">
            <v>2099.726243019104</v>
          </cell>
          <cell r="G96">
            <v>1494.9345823526382</v>
          </cell>
          <cell r="H96">
            <v>-604.79166066646576</v>
          </cell>
          <cell r="I96">
            <v>-0.28803357708043997</v>
          </cell>
          <cell r="J96">
            <v>0.11585495199764498</v>
          </cell>
          <cell r="K96">
            <v>0.11943378713469754</v>
          </cell>
          <cell r="L96">
            <v>3.5788351370525662E-3</v>
          </cell>
          <cell r="M96">
            <v>3.0890653142951665E-2</v>
          </cell>
        </row>
        <row r="97">
          <cell r="A97" t="str">
            <v xml:space="preserve">    EL TAMPIQUENO CHEESE PRODUCE</v>
          </cell>
          <cell r="B97">
            <v>4238.9856197226045</v>
          </cell>
          <cell r="C97">
            <v>5013.7813030350208</v>
          </cell>
          <cell r="D97">
            <v>774.79568331241626</v>
          </cell>
          <cell r="E97">
            <v>0.18277855902778886</v>
          </cell>
          <cell r="F97">
            <v>1177.8332902193069</v>
          </cell>
          <cell r="G97">
            <v>1404.1499546766281</v>
          </cell>
          <cell r="H97">
            <v>226.31666445732117</v>
          </cell>
          <cell r="I97">
            <v>0.1921466020163024</v>
          </cell>
          <cell r="J97">
            <v>0.12609125810906041</v>
          </cell>
          <cell r="K97">
            <v>0.22622911276138816</v>
          </cell>
          <cell r="L97">
            <v>0.10013785465232775</v>
          </cell>
          <cell r="M97">
            <v>0.79416968435444801</v>
          </cell>
        </row>
        <row r="98">
          <cell r="A98" t="str">
            <v xml:space="preserve">    M SOSA CHEESE</v>
          </cell>
          <cell r="B98">
            <v>813.75150811195374</v>
          </cell>
          <cell r="C98">
            <v>4337.2435375809673</v>
          </cell>
          <cell r="D98">
            <v>3523.4920294690137</v>
          </cell>
          <cell r="E98">
            <v>4.3299360976228893</v>
          </cell>
          <cell r="F98">
            <v>302.50985431671143</v>
          </cell>
          <cell r="G98">
            <v>1563.0334458351135</v>
          </cell>
          <cell r="H98">
            <v>1260.5235915184021</v>
          </cell>
          <cell r="I98">
            <v>4.1668843957681529</v>
          </cell>
          <cell r="J98">
            <v>9.1939719861561492E-2</v>
          </cell>
          <cell r="K98">
            <v>0.12188993364312908</v>
          </cell>
          <cell r="L98">
            <v>2.9950213781567592E-2</v>
          </cell>
          <cell r="M98">
            <v>0.32575924558683905</v>
          </cell>
        </row>
        <row r="99">
          <cell r="A99" t="str">
            <v xml:space="preserve">    OCHOA CHEESE FACTORY</v>
          </cell>
          <cell r="B99">
            <v>1474.1938219356537</v>
          </cell>
          <cell r="C99">
            <v>2582.3830264759063</v>
          </cell>
          <cell r="D99">
            <v>1108.1892045402526</v>
          </cell>
          <cell r="E99">
            <v>0.75172557912715454</v>
          </cell>
          <cell r="F99">
            <v>299.70337581634521</v>
          </cell>
          <cell r="G99">
            <v>531.0668306350708</v>
          </cell>
          <cell r="H99">
            <v>231.36345481872559</v>
          </cell>
          <cell r="I99">
            <v>0.77197480404926255</v>
          </cell>
          <cell r="J99">
            <v>4.4960692473424609E-2</v>
          </cell>
          <cell r="K99">
            <v>4.3412487093210106E-2</v>
          </cell>
          <cell r="L99">
            <v>-1.5482053802145027E-3</v>
          </cell>
          <cell r="M99">
            <v>-3.4434642685488369E-2</v>
          </cell>
        </row>
        <row r="100">
          <cell r="A100" t="str">
            <v xml:space="preserve">    GLOBAL GARLIC INC</v>
          </cell>
          <cell r="B100">
            <v>4599.1600543785098</v>
          </cell>
          <cell r="C100">
            <v>2398.4418232727053</v>
          </cell>
          <cell r="D100">
            <v>-2200.7182311058045</v>
          </cell>
          <cell r="E100">
            <v>-0.47850438016625851</v>
          </cell>
          <cell r="F100">
            <v>1260.7382221221924</v>
          </cell>
          <cell r="G100">
            <v>436.87464904785156</v>
          </cell>
          <cell r="H100">
            <v>-823.86357307434082</v>
          </cell>
          <cell r="I100">
            <v>-0.65347711255040453</v>
          </cell>
          <cell r="J100">
            <v>6.1178375227119566E-2</v>
          </cell>
          <cell r="K100">
            <v>7.356463233399968E-2</v>
          </cell>
          <cell r="L100">
            <v>1.2386257106880114E-2</v>
          </cell>
          <cell r="M100">
            <v>0.20246136091220432</v>
          </cell>
        </row>
        <row r="101">
          <cell r="A101" t="str">
            <v xml:space="preserve">    DUTCH FARMS</v>
          </cell>
          <cell r="B101">
            <v>2984.8858132684231</v>
          </cell>
          <cell r="C101">
            <v>1570.5870808017253</v>
          </cell>
          <cell r="D101">
            <v>-1414.2987324666979</v>
          </cell>
          <cell r="E101">
            <v>-0.4738200457048819</v>
          </cell>
          <cell r="F101">
            <v>1316.5949393510818</v>
          </cell>
          <cell r="G101">
            <v>676.23379814624786</v>
          </cell>
          <cell r="H101">
            <v>-640.36114120483398</v>
          </cell>
          <cell r="I101">
            <v>-0.48637672990027797</v>
          </cell>
          <cell r="J101">
            <v>7.7643757292465004E-2</v>
          </cell>
          <cell r="K101">
            <v>4.3719600842949666E-2</v>
          </cell>
          <cell r="L101">
            <v>-3.3924156449515339E-2</v>
          </cell>
          <cell r="M101">
            <v>-0.43692059262061927</v>
          </cell>
        </row>
        <row r="102">
          <cell r="A102" t="str">
            <v>LA MORENITA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REYNALDOS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EL VIAJERO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ALL WISCONSIN CHEESE GRP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</sheetData>
      <sheetData sheetId="4">
        <row r="37">
          <cell r="A37" t="str">
            <v>All Parent Companies</v>
          </cell>
          <cell r="B37">
            <v>37584033.45005817</v>
          </cell>
          <cell r="C37">
            <v>39510624.755490258</v>
          </cell>
          <cell r="D37">
            <v>1926591.3054320887</v>
          </cell>
          <cell r="E37">
            <v>5.1260898008516083E-2</v>
          </cell>
          <cell r="F37">
            <v>17877346.906564821</v>
          </cell>
          <cell r="G37">
            <v>18254647.507388365</v>
          </cell>
          <cell r="H37">
            <v>377300.60082354397</v>
          </cell>
          <cell r="I37">
            <v>2.1104954935175183E-2</v>
          </cell>
          <cell r="J37">
            <v>845.47368306071098</v>
          </cell>
          <cell r="K37">
            <v>636.74848026061784</v>
          </cell>
          <cell r="L37">
            <v>-208.72520280009314</v>
          </cell>
          <cell r="M37">
            <v>-0.2468736839264874</v>
          </cell>
        </row>
        <row r="38">
          <cell r="A38" t="str">
            <v xml:space="preserve">    BORDEN DAIRY CO</v>
          </cell>
          <cell r="B38">
            <v>25356620.59054799</v>
          </cell>
          <cell r="C38">
            <v>27203474.071948681</v>
          </cell>
          <cell r="D38">
            <v>1846853.481400691</v>
          </cell>
          <cell r="E38">
            <v>7.2835158565614594E-2</v>
          </cell>
          <cell r="F38">
            <v>8067090.6171295522</v>
          </cell>
          <cell r="G38">
            <v>8833487.6345840003</v>
          </cell>
          <cell r="H38">
            <v>766397.01745444816</v>
          </cell>
          <cell r="I38">
            <v>9.5002901768215048E-2</v>
          </cell>
          <cell r="J38">
            <v>689.45248209623821</v>
          </cell>
          <cell r="K38">
            <v>495.65030853522256</v>
          </cell>
          <cell r="L38">
            <v>-193.80217356101565</v>
          </cell>
          <cell r="M38">
            <v>-0.28109576597907365</v>
          </cell>
        </row>
        <row r="39">
          <cell r="A39" t="str">
            <v xml:space="preserve">    MARQUEZ BROTHERS INTL INC</v>
          </cell>
          <cell r="B39">
            <v>7314779.1185237169</v>
          </cell>
          <cell r="C39">
            <v>7303045.2262390638</v>
          </cell>
          <cell r="D39">
            <v>-11733.89228465315</v>
          </cell>
          <cell r="E39">
            <v>-1.604134874686593E-3</v>
          </cell>
          <cell r="F39">
            <v>6046638.2890942097</v>
          </cell>
          <cell r="G39">
            <v>5558475.3313825596</v>
          </cell>
          <cell r="H39">
            <v>-488162.95771165006</v>
          </cell>
          <cell r="I39">
            <v>-8.0732951827481844E-2</v>
          </cell>
          <cell r="J39">
            <v>71.319892184454162</v>
          </cell>
          <cell r="K39">
            <v>78.480130361044473</v>
          </cell>
          <cell r="L39">
            <v>7.1602381765903118</v>
          </cell>
          <cell r="M39">
            <v>0.10039608806575079</v>
          </cell>
        </row>
        <row r="40">
          <cell r="A40" t="str">
            <v xml:space="preserve">    HATO POTRERO FARM INC</v>
          </cell>
          <cell r="B40">
            <v>2191331.9774837899</v>
          </cell>
          <cell r="C40">
            <v>2307384.4588145362</v>
          </cell>
          <cell r="D40">
            <v>116052.48133074632</v>
          </cell>
          <cell r="E40">
            <v>5.2959789992205686E-2</v>
          </cell>
          <cell r="F40">
            <v>427269.95554757118</v>
          </cell>
          <cell r="G40">
            <v>434088.4430487192</v>
          </cell>
          <cell r="H40">
            <v>6818.4875011480181</v>
          </cell>
          <cell r="I40">
            <v>1.595826575825986E-2</v>
          </cell>
          <cell r="J40">
            <v>23.341880588876382</v>
          </cell>
          <cell r="K40">
            <v>15.934453788473123</v>
          </cell>
          <cell r="L40">
            <v>-7.4074268004032593</v>
          </cell>
          <cell r="M40">
            <v>-0.31734490167571516</v>
          </cell>
        </row>
        <row r="41">
          <cell r="A41" t="str">
            <v xml:space="preserve">    CACIQUE USA</v>
          </cell>
          <cell r="B41">
            <v>1852229.3359096926</v>
          </cell>
          <cell r="C41">
            <v>1848493.7489569699</v>
          </cell>
          <cell r="D41">
            <v>-3735.5869527226314</v>
          </cell>
          <cell r="E41">
            <v>-2.0168058459607316E-3</v>
          </cell>
          <cell r="F41">
            <v>2686030.3287189761</v>
          </cell>
          <cell r="G41">
            <v>2780333.3394320295</v>
          </cell>
          <cell r="H41">
            <v>94303.010713053402</v>
          </cell>
          <cell r="I41">
            <v>3.5108691701939372E-2</v>
          </cell>
          <cell r="J41">
            <v>30.332123841175125</v>
          </cell>
          <cell r="K41">
            <v>22.720814774248868</v>
          </cell>
          <cell r="L41">
            <v>-7.6113090669262569</v>
          </cell>
          <cell r="M41">
            <v>-0.25093228244683902</v>
          </cell>
        </row>
        <row r="42">
          <cell r="A42" t="str">
            <v xml:space="preserve">    TROPICAL CHEESE IND INC</v>
          </cell>
          <cell r="B42">
            <v>213622.58234384895</v>
          </cell>
          <cell r="C42">
            <v>212655.86670387746</v>
          </cell>
          <cell r="D42">
            <v>-966.71563997148769</v>
          </cell>
          <cell r="E42">
            <v>-4.5253438534670135E-3</v>
          </cell>
          <cell r="F42">
            <v>192718.88688659668</v>
          </cell>
          <cell r="G42">
            <v>200878.52963209152</v>
          </cell>
          <cell r="H42">
            <v>8159.6427454948425</v>
          </cell>
          <cell r="I42">
            <v>4.2339611219819336E-2</v>
          </cell>
          <cell r="J42">
            <v>10.509015618310359</v>
          </cell>
          <cell r="K42">
            <v>11.178402407243809</v>
          </cell>
          <cell r="L42">
            <v>0.66938678893344949</v>
          </cell>
          <cell r="M42">
            <v>6.3696431068876236E-2</v>
          </cell>
        </row>
        <row r="43">
          <cell r="A43" t="str">
            <v xml:space="preserve">    EL LATINO FOODS INC</v>
          </cell>
          <cell r="B43">
            <v>92462.862183055884</v>
          </cell>
          <cell r="C43">
            <v>125623.01314193844</v>
          </cell>
          <cell r="D43">
            <v>33160.150958882557</v>
          </cell>
          <cell r="E43">
            <v>0.35863210564726883</v>
          </cell>
          <cell r="F43">
            <v>18844.932572484016</v>
          </cell>
          <cell r="G43">
            <v>25871.97216963768</v>
          </cell>
          <cell r="H43">
            <v>7027.0395971536636</v>
          </cell>
          <cell r="I43">
            <v>0.37288748952140216</v>
          </cell>
          <cell r="J43">
            <v>0.44526108761023037</v>
          </cell>
          <cell r="K43">
            <v>0.66232293191630986</v>
          </cell>
          <cell r="L43">
            <v>0.2170618443060795</v>
          </cell>
          <cell r="M43">
            <v>0.48749340633172422</v>
          </cell>
        </row>
        <row r="44">
          <cell r="A44" t="str">
            <v xml:space="preserve">    NUESTRO QUESO LLC</v>
          </cell>
          <cell r="B44">
            <v>97058.965127040152</v>
          </cell>
          <cell r="C44">
            <v>109984.04288456202</v>
          </cell>
          <cell r="D44">
            <v>12925.077757521867</v>
          </cell>
          <cell r="E44">
            <v>0.1331672735290787</v>
          </cell>
          <cell r="F44">
            <v>66030.139217376709</v>
          </cell>
          <cell r="G44">
            <v>108362.3417879343</v>
          </cell>
          <cell r="H44">
            <v>42332.202570557594</v>
          </cell>
          <cell r="I44">
            <v>0.64110424530828969</v>
          </cell>
          <cell r="J44">
            <v>1.8608271279094069</v>
          </cell>
          <cell r="K44">
            <v>1.5602976911310886</v>
          </cell>
          <cell r="L44">
            <v>-0.30052943677831823</v>
          </cell>
          <cell r="M44">
            <v>-0.16150314678395494</v>
          </cell>
        </row>
        <row r="45">
          <cell r="A45" t="str">
            <v xml:space="preserve">    RIZO LOPEZ FOODS INC</v>
          </cell>
          <cell r="B45">
            <v>104587.02461479783</v>
          </cell>
          <cell r="C45">
            <v>96772.405570102928</v>
          </cell>
          <cell r="D45">
            <v>-7814.619044694904</v>
          </cell>
          <cell r="E45">
            <v>-7.4718819791238497E-2</v>
          </cell>
          <cell r="F45">
            <v>103540.37851285934</v>
          </cell>
          <cell r="G45">
            <v>95842.181127667427</v>
          </cell>
          <cell r="H45">
            <v>-7698.1973851919174</v>
          </cell>
          <cell r="I45">
            <v>-7.4349712602565274E-2</v>
          </cell>
          <cell r="J45">
            <v>2.6870112033682796</v>
          </cell>
          <cell r="K45">
            <v>2.1786131873501713</v>
          </cell>
          <cell r="L45">
            <v>-0.5083980160181083</v>
          </cell>
          <cell r="M45">
            <v>-0.18920576712922163</v>
          </cell>
        </row>
        <row r="46">
          <cell r="A46" t="str">
            <v xml:space="preserve">    MAMA LYCHA INTL FOODS</v>
          </cell>
          <cell r="B46">
            <v>11967.669872242212</v>
          </cell>
          <cell r="C46">
            <v>84213.593066934351</v>
          </cell>
          <cell r="D46">
            <v>72245.923194692135</v>
          </cell>
          <cell r="E46">
            <v>6.036757695185023</v>
          </cell>
          <cell r="F46">
            <v>13644.858244657516</v>
          </cell>
          <cell r="G46">
            <v>96290.747270226479</v>
          </cell>
          <cell r="H46">
            <v>82645.889025568962</v>
          </cell>
          <cell r="I46">
            <v>6.0569254398760783</v>
          </cell>
          <cell r="J46">
            <v>0.24868096003389722</v>
          </cell>
          <cell r="K46">
            <v>0.63930300903010284</v>
          </cell>
          <cell r="L46">
            <v>0.39062204899620562</v>
          </cell>
          <cell r="M46">
            <v>1.5707758605361692</v>
          </cell>
        </row>
        <row r="47">
          <cell r="A47" t="str">
            <v xml:space="preserve">    PRAIRIE FARMS DAIRY</v>
          </cell>
          <cell r="B47">
            <v>102959.69329117289</v>
          </cell>
          <cell r="C47">
            <v>80476.988692582847</v>
          </cell>
          <cell r="D47">
            <v>-22482.704598590048</v>
          </cell>
          <cell r="E47">
            <v>-0.21836413726494242</v>
          </cell>
          <cell r="F47">
            <v>112309.24727289387</v>
          </cell>
          <cell r="G47">
            <v>85214.364914059639</v>
          </cell>
          <cell r="H47">
            <v>-27094.882358834235</v>
          </cell>
          <cell r="I47">
            <v>-0.24125246154484425</v>
          </cell>
          <cell r="J47">
            <v>4.3113298412774137</v>
          </cell>
          <cell r="K47">
            <v>3.7909476328813234</v>
          </cell>
          <cell r="L47">
            <v>-0.52038220839609028</v>
          </cell>
          <cell r="M47">
            <v>-0.12070108935156422</v>
          </cell>
        </row>
        <row r="48">
          <cell r="A48" t="str">
            <v xml:space="preserve">    QUESOS LA RICURA</v>
          </cell>
          <cell r="B48">
            <v>83998.184414584641</v>
          </cell>
          <cell r="C48">
            <v>64581.309966689347</v>
          </cell>
          <cell r="D48">
            <v>-19416.874447895294</v>
          </cell>
          <cell r="E48">
            <v>-0.23115826351746638</v>
          </cell>
          <cell r="F48">
            <v>25243.349004387856</v>
          </cell>
          <cell r="G48">
            <v>20436.104658961296</v>
          </cell>
          <cell r="H48">
            <v>-4807.2443454265594</v>
          </cell>
          <cell r="I48">
            <v>-0.19043607663115356</v>
          </cell>
          <cell r="J48">
            <v>3.3035817695465415</v>
          </cell>
          <cell r="K48">
            <v>3.1941985567723559</v>
          </cell>
          <cell r="L48">
            <v>-0.10938321277418561</v>
          </cell>
          <cell r="M48">
            <v>-3.3110490493232093E-2</v>
          </cell>
        </row>
        <row r="49">
          <cell r="A49" t="str">
            <v xml:space="preserve">    OLE MEXICAN FOODS INC</v>
          </cell>
          <cell r="B49">
            <v>62647.935569828747</v>
          </cell>
          <cell r="C49">
            <v>64097.604493529798</v>
          </cell>
          <cell r="D49">
            <v>1449.6689237010505</v>
          </cell>
          <cell r="E49">
            <v>2.3139931276509793E-2</v>
          </cell>
          <cell r="F49">
            <v>13185.251779556274</v>
          </cell>
          <cell r="G49">
            <v>12847.508601903915</v>
          </cell>
          <cell r="H49">
            <v>-337.74317765235901</v>
          </cell>
          <cell r="I49">
            <v>-2.5615223986547576E-2</v>
          </cell>
          <cell r="J49">
            <v>0.50736423159266186</v>
          </cell>
          <cell r="K49">
            <v>0.65624625143508541</v>
          </cell>
          <cell r="L49">
            <v>0.14888201984242355</v>
          </cell>
          <cell r="M49">
            <v>0.29344208868463101</v>
          </cell>
        </row>
        <row r="50">
          <cell r="A50" t="str">
            <v xml:space="preserve">    TRIANGLE QUALITY FOODS</v>
          </cell>
          <cell r="B50">
            <v>11020.402513393165</v>
          </cell>
          <cell r="C50">
            <v>9822.4250107836724</v>
          </cell>
          <cell r="D50">
            <v>-1197.9775026094921</v>
          </cell>
          <cell r="E50">
            <v>-0.10870542170792605</v>
          </cell>
          <cell r="F50">
            <v>2631.4582095146179</v>
          </cell>
          <cell r="G50">
            <v>2519.0087785720825</v>
          </cell>
          <cell r="H50">
            <v>-112.4494309425354</v>
          </cell>
          <cell r="I50">
            <v>-4.2732744352902759E-2</v>
          </cell>
          <cell r="J50">
            <v>0.12228960741453763</v>
          </cell>
          <cell r="K50">
            <v>0.10244113386854604</v>
          </cell>
          <cell r="L50">
            <v>-1.9848473545991591E-2</v>
          </cell>
          <cell r="M50">
            <v>-0.16230711640695011</v>
          </cell>
        </row>
        <row r="51">
          <cell r="A51" t="str">
            <v>LA MORENITA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REYNALDOS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EL VIAJERO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ALL WISCONSIN CHEESE GRP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e VF"/>
      <sheetName val="Chart1"/>
      <sheetName val="Sheet1"/>
    </sheetNames>
    <sheetDataSet>
      <sheetData sheetId="0" refreshError="1"/>
      <sheetData sheetId="1" refreshError="1"/>
      <sheetData sheetId="2">
        <row r="1">
          <cell r="B1">
            <v>43891</v>
          </cell>
          <cell r="C1">
            <v>43898</v>
          </cell>
          <cell r="D1">
            <v>43905</v>
          </cell>
          <cell r="E1">
            <v>43912</v>
          </cell>
          <cell r="F1">
            <v>43919</v>
          </cell>
          <cell r="G1">
            <v>43926</v>
          </cell>
          <cell r="H1">
            <v>43933</v>
          </cell>
          <cell r="I1">
            <v>43940</v>
          </cell>
          <cell r="J1">
            <v>43947</v>
          </cell>
          <cell r="K1">
            <v>43954</v>
          </cell>
          <cell r="L1">
            <v>43961</v>
          </cell>
          <cell r="M1">
            <v>43968</v>
          </cell>
          <cell r="N1">
            <v>43975</v>
          </cell>
          <cell r="O1">
            <v>43982</v>
          </cell>
          <cell r="P1">
            <v>43989</v>
          </cell>
          <cell r="Q1">
            <v>43996</v>
          </cell>
          <cell r="R1">
            <v>44003</v>
          </cell>
          <cell r="S1">
            <v>44010</v>
          </cell>
        </row>
        <row r="2">
          <cell r="A2" t="str">
            <v xml:space="preserve">Fresh Produce </v>
          </cell>
          <cell r="B2">
            <v>9.6010118910084836E-3</v>
          </cell>
          <cell r="C2">
            <v>4.4426202907121501E-2</v>
          </cell>
          <cell r="D2">
            <v>0.35506559685251587</v>
          </cell>
          <cell r="E2">
            <v>0.30587794857216477</v>
          </cell>
          <cell r="F2">
            <v>8.8520081597450243E-2</v>
          </cell>
          <cell r="G2">
            <v>0.14877932954645517</v>
          </cell>
          <cell r="H2">
            <v>0.16853093940184907</v>
          </cell>
          <cell r="I2">
            <v>3.3343056975934766E-2</v>
          </cell>
          <cell r="J2">
            <v>0.23772095847226293</v>
          </cell>
          <cell r="K2">
            <v>0.1795331499044916</v>
          </cell>
          <cell r="L2">
            <v>0.17722818907090312</v>
          </cell>
          <cell r="M2">
            <v>0.1602532842654962</v>
          </cell>
          <cell r="N2">
            <v>0.14291483316830039</v>
          </cell>
          <cell r="O2">
            <v>0.13182327902452559</v>
          </cell>
          <cell r="P2">
            <v>0.13196702908566302</v>
          </cell>
          <cell r="Q2">
            <v>0.12975645138423655</v>
          </cell>
          <cell r="R2">
            <v>0.15653345855409667</v>
          </cell>
          <cell r="S2">
            <v>5.8457494427953435E-2</v>
          </cell>
        </row>
        <row r="3">
          <cell r="A3" t="str">
            <v>AISLE FRUIT</v>
          </cell>
          <cell r="B3">
            <v>2.2613166028262388E-3</v>
          </cell>
          <cell r="C3">
            <v>3.669816372735598E-2</v>
          </cell>
          <cell r="D3">
            <v>0.29696217029833422</v>
          </cell>
          <cell r="E3">
            <v>0.22201353050496048</v>
          </cell>
          <cell r="F3">
            <v>2.4921617418559402E-2</v>
          </cell>
          <cell r="G3">
            <v>8.1561074012969678E-2</v>
          </cell>
          <cell r="H3">
            <v>7.6992659909108474E-2</v>
          </cell>
          <cell r="I3">
            <v>-4.2209510031464394E-3</v>
          </cell>
          <cell r="J3">
            <v>0.17274780946073434</v>
          </cell>
          <cell r="K3">
            <v>0.11975836749002274</v>
          </cell>
          <cell r="L3">
            <v>0.12479574734557847</v>
          </cell>
          <cell r="M3">
            <v>0.11195473828969467</v>
          </cell>
          <cell r="N3">
            <v>9.5191341297846815E-2</v>
          </cell>
          <cell r="O3">
            <v>8.5712567762718392E-2</v>
          </cell>
          <cell r="P3">
            <v>9.9647044301080165E-2</v>
          </cell>
          <cell r="Q3">
            <v>9.2540660886013301E-2</v>
          </cell>
          <cell r="R3">
            <v>0.11170722116563982</v>
          </cell>
          <cell r="S3">
            <v>1.7628441029345356E-3</v>
          </cell>
        </row>
        <row r="4">
          <cell r="A4" t="str">
            <v>AVOCADOS</v>
          </cell>
          <cell r="B4">
            <v>3.2234940172636554E-2</v>
          </cell>
          <cell r="C4">
            <v>6.1702550070850126E-2</v>
          </cell>
          <cell r="D4">
            <v>0.27405956152358768</v>
          </cell>
          <cell r="E4">
            <v>0.21068105779711641</v>
          </cell>
          <cell r="F4">
            <v>0.17822411859051074</v>
          </cell>
          <cell r="G4">
            <v>0.19673469531708077</v>
          </cell>
          <cell r="H4">
            <v>0.1363206174148861</v>
          </cell>
          <cell r="I4">
            <v>0.10315471668828922</v>
          </cell>
          <cell r="J4">
            <v>0.21093166831542789</v>
          </cell>
          <cell r="K4">
            <v>4.1109873322873157E-2</v>
          </cell>
          <cell r="L4">
            <v>0.17395525660793593</v>
          </cell>
          <cell r="M4">
            <v>0.19020315354229711</v>
          </cell>
          <cell r="N4">
            <v>0.15061213931741019</v>
          </cell>
          <cell r="O4">
            <v>0.12422633331188067</v>
          </cell>
          <cell r="P4">
            <v>0.11210262689121522</v>
          </cell>
          <cell r="Q4">
            <v>0.12051101482396816</v>
          </cell>
          <cell r="R4">
            <v>6.516997726001289E-2</v>
          </cell>
          <cell r="S4">
            <v>1.3628672788680699E-3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F79"/>
  <sheetViews>
    <sheetView tabSelected="1" topLeftCell="B1" zoomScale="80" zoomScaleNormal="80" workbookViewId="0">
      <pane xSplit="1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4" sqref="B4"/>
    </sheetView>
  </sheetViews>
  <sheetFormatPr defaultColWidth="9.1171875" defaultRowHeight="12.7" x14ac:dyDescent="0.4"/>
  <cols>
    <col min="1" max="1" width="36.5859375" style="1" hidden="1" customWidth="1"/>
    <col min="2" max="2" width="49.1171875" style="1" bestFit="1" customWidth="1"/>
    <col min="3" max="12" width="8.41015625" style="1" customWidth="1"/>
    <col min="13" max="16" width="14.1171875" style="1" customWidth="1"/>
    <col min="17" max="28" width="17.5859375" style="1" customWidth="1"/>
    <col min="29" max="29" width="2.703125" style="1" customWidth="1"/>
    <col min="30" max="43" width="16.703125" style="1" customWidth="1"/>
    <col min="44" max="55" width="18.1171875" style="1" customWidth="1"/>
    <col min="56" max="56" width="3.87890625" style="1" customWidth="1"/>
    <col min="57" max="57" width="16.703125" style="1" customWidth="1"/>
    <col min="58" max="115" width="9.1171875" style="1" customWidth="1"/>
    <col min="116" max="16384" width="9.1171875" style="1"/>
  </cols>
  <sheetData>
    <row r="2" spans="1:58" x14ac:dyDescent="0.4">
      <c r="B2" s="45" t="s">
        <v>113</v>
      </c>
    </row>
    <row r="3" spans="1:58" x14ac:dyDescent="0.4">
      <c r="B3" s="46" t="s">
        <v>114</v>
      </c>
    </row>
    <row r="6" spans="1:58" x14ac:dyDescent="0.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8" s="18" customFormat="1" x14ac:dyDescent="0.4">
      <c r="B7" s="18">
        <v>1</v>
      </c>
      <c r="C7" s="18">
        <f>B7+1</f>
        <v>2</v>
      </c>
      <c r="D7" s="18">
        <f t="shared" ref="D7:Y7" si="0">C7+1</f>
        <v>3</v>
      </c>
      <c r="E7" s="18">
        <f t="shared" si="0"/>
        <v>4</v>
      </c>
      <c r="F7" s="18">
        <f t="shared" si="0"/>
        <v>5</v>
      </c>
      <c r="G7" s="18">
        <f t="shared" si="0"/>
        <v>6</v>
      </c>
      <c r="H7" s="18">
        <f t="shared" si="0"/>
        <v>7</v>
      </c>
      <c r="I7" s="18">
        <f t="shared" si="0"/>
        <v>8</v>
      </c>
      <c r="J7" s="18">
        <f t="shared" si="0"/>
        <v>9</v>
      </c>
      <c r="K7" s="18">
        <f t="shared" si="0"/>
        <v>10</v>
      </c>
      <c r="L7" s="18">
        <f t="shared" si="0"/>
        <v>11</v>
      </c>
      <c r="M7" s="18">
        <f t="shared" si="0"/>
        <v>12</v>
      </c>
      <c r="N7" s="18">
        <f t="shared" si="0"/>
        <v>13</v>
      </c>
      <c r="O7" s="18">
        <f t="shared" si="0"/>
        <v>14</v>
      </c>
      <c r="P7" s="18">
        <f t="shared" si="0"/>
        <v>15</v>
      </c>
      <c r="Q7" s="18">
        <f t="shared" si="0"/>
        <v>16</v>
      </c>
      <c r="R7" s="18">
        <f t="shared" si="0"/>
        <v>17</v>
      </c>
      <c r="S7" s="18">
        <f t="shared" si="0"/>
        <v>18</v>
      </c>
      <c r="T7" s="18">
        <f t="shared" si="0"/>
        <v>19</v>
      </c>
      <c r="U7" s="18">
        <f t="shared" si="0"/>
        <v>20</v>
      </c>
      <c r="V7" s="18">
        <f t="shared" si="0"/>
        <v>21</v>
      </c>
      <c r="W7" s="18">
        <f t="shared" si="0"/>
        <v>22</v>
      </c>
      <c r="X7" s="18">
        <f t="shared" si="0"/>
        <v>23</v>
      </c>
      <c r="Y7" s="18">
        <f t="shared" si="0"/>
        <v>24</v>
      </c>
      <c r="Z7" s="18">
        <f t="shared" ref="Z7:AB7" si="1">Y7+1</f>
        <v>25</v>
      </c>
      <c r="AA7" s="18">
        <f t="shared" si="1"/>
        <v>26</v>
      </c>
      <c r="AB7" s="18">
        <f t="shared" si="1"/>
        <v>27</v>
      </c>
      <c r="BD7" s="18" t="str">
        <f>RIGHT(AD9,9)</f>
        <v xml:space="preserve"> 07-05-20</v>
      </c>
    </row>
    <row r="8" spans="1:58" ht="35.25" customHeight="1" x14ac:dyDescent="0.4">
      <c r="B8" s="53" t="s">
        <v>115</v>
      </c>
      <c r="C8" s="40" t="s">
        <v>111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10"/>
      <c r="AD8" s="42" t="s">
        <v>112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4"/>
      <c r="BD8" s="24"/>
      <c r="BE8" s="38" t="s">
        <v>110</v>
      </c>
      <c r="BF8" s="39"/>
    </row>
    <row r="9" spans="1:58" ht="50.7" x14ac:dyDescent="0.4">
      <c r="B9" s="16"/>
      <c r="C9" s="21" t="s">
        <v>69</v>
      </c>
      <c r="D9" s="23" t="s">
        <v>67</v>
      </c>
      <c r="E9" s="23" t="s">
        <v>66</v>
      </c>
      <c r="F9" s="23" t="s">
        <v>65</v>
      </c>
      <c r="G9" s="23" t="s">
        <v>63</v>
      </c>
      <c r="H9" s="23" t="s">
        <v>62</v>
      </c>
      <c r="I9" s="23" t="s">
        <v>59</v>
      </c>
      <c r="J9" s="23" t="s">
        <v>58</v>
      </c>
      <c r="K9" s="23" t="s">
        <v>57</v>
      </c>
      <c r="L9" s="23" t="s">
        <v>56</v>
      </c>
      <c r="M9" s="23" t="s">
        <v>55</v>
      </c>
      <c r="N9" s="23" t="s">
        <v>51</v>
      </c>
      <c r="O9" s="23" t="s">
        <v>0</v>
      </c>
      <c r="P9" s="23" t="s">
        <v>1</v>
      </c>
      <c r="Q9" s="25" t="s">
        <v>2</v>
      </c>
      <c r="R9" s="25" t="s">
        <v>3</v>
      </c>
      <c r="S9" s="25" t="s">
        <v>4</v>
      </c>
      <c r="T9" s="26" t="s">
        <v>5</v>
      </c>
      <c r="U9" s="28" t="s">
        <v>6</v>
      </c>
      <c r="V9" s="28" t="s">
        <v>60</v>
      </c>
      <c r="W9" s="29" t="s">
        <v>61</v>
      </c>
      <c r="X9" s="30" t="s">
        <v>64</v>
      </c>
      <c r="Y9" s="31" t="s">
        <v>68</v>
      </c>
      <c r="Z9" s="31" t="s">
        <v>70</v>
      </c>
      <c r="AA9" s="32" t="s">
        <v>71</v>
      </c>
      <c r="AB9" s="22" t="s">
        <v>12</v>
      </c>
      <c r="AC9" s="10"/>
      <c r="AD9" s="23" t="s">
        <v>69</v>
      </c>
      <c r="AE9" s="23" t="s">
        <v>67</v>
      </c>
      <c r="AF9" s="23" t="s">
        <v>66</v>
      </c>
      <c r="AG9" s="23" t="s">
        <v>65</v>
      </c>
      <c r="AH9" s="23" t="s">
        <v>63</v>
      </c>
      <c r="AI9" s="23" t="s">
        <v>62</v>
      </c>
      <c r="AJ9" s="23" t="s">
        <v>59</v>
      </c>
      <c r="AK9" s="23" t="s">
        <v>58</v>
      </c>
      <c r="AL9" s="23" t="s">
        <v>57</v>
      </c>
      <c r="AM9" s="23" t="s">
        <v>56</v>
      </c>
      <c r="AN9" s="23" t="s">
        <v>55</v>
      </c>
      <c r="AO9" s="23" t="s">
        <v>51</v>
      </c>
      <c r="AP9" s="23" t="s">
        <v>0</v>
      </c>
      <c r="AQ9" s="23" t="s">
        <v>1</v>
      </c>
      <c r="AR9" s="25" t="s">
        <v>2</v>
      </c>
      <c r="AS9" s="25" t="s">
        <v>3</v>
      </c>
      <c r="AT9" s="25" t="s">
        <v>4</v>
      </c>
      <c r="AU9" s="26" t="s">
        <v>5</v>
      </c>
      <c r="AV9" s="28" t="s">
        <v>6</v>
      </c>
      <c r="AW9" s="28" t="s">
        <v>60</v>
      </c>
      <c r="AX9" s="29" t="s">
        <v>61</v>
      </c>
      <c r="AY9" s="30" t="s">
        <v>64</v>
      </c>
      <c r="AZ9" s="31" t="s">
        <v>68</v>
      </c>
      <c r="BA9" s="31" t="s">
        <v>70</v>
      </c>
      <c r="BB9" s="32" t="s">
        <v>71</v>
      </c>
      <c r="BC9" s="32" t="s">
        <v>12</v>
      </c>
      <c r="BD9" s="10"/>
      <c r="BE9" s="17" t="s">
        <v>7</v>
      </c>
      <c r="BF9" s="27" t="s">
        <v>8</v>
      </c>
    </row>
    <row r="10" spans="1:58" ht="15.35" x14ac:dyDescent="0.5">
      <c r="A10" s="19" t="s">
        <v>72</v>
      </c>
      <c r="B10" s="9" t="s">
        <v>9</v>
      </c>
      <c r="C10" s="15">
        <v>0.10444907622339251</v>
      </c>
      <c r="D10" s="15">
        <v>9.1768287602647033E-2</v>
      </c>
      <c r="E10" s="15">
        <v>0.16075561884216955</v>
      </c>
      <c r="F10" s="15">
        <v>0.10372556851607008</v>
      </c>
      <c r="G10" s="15">
        <v>0.10182399405787955</v>
      </c>
      <c r="H10" s="15">
        <v>0.12069563865060637</v>
      </c>
      <c r="I10" s="15">
        <v>0.14287503918300337</v>
      </c>
      <c r="J10" s="15">
        <v>0.15101599291805573</v>
      </c>
      <c r="K10" s="15">
        <v>0.19048663189514728</v>
      </c>
      <c r="L10" s="15">
        <v>0.19336218803063052</v>
      </c>
      <c r="M10" s="15">
        <v>0.22761016294423617</v>
      </c>
      <c r="N10" s="15">
        <v>5.6165350031073986E-2</v>
      </c>
      <c r="O10" s="15">
        <v>0.1811298806860337</v>
      </c>
      <c r="P10" s="15">
        <v>0.18299949316711248</v>
      </c>
      <c r="Q10" s="15">
        <v>0.15405341024287672</v>
      </c>
      <c r="R10" s="15">
        <v>0.59270181141896605</v>
      </c>
      <c r="S10" s="15">
        <v>0.64304519950919958</v>
      </c>
      <c r="T10" s="15">
        <v>0.11914944240902532</v>
      </c>
      <c r="U10" s="15">
        <v>2.9562263569504057E-2</v>
      </c>
      <c r="V10" s="15">
        <v>0.39234346530332564</v>
      </c>
      <c r="W10" s="15">
        <v>0.16141141417265031</v>
      </c>
      <c r="X10" s="15">
        <v>0.15156237897240318</v>
      </c>
      <c r="Y10" s="15">
        <v>0.11420283333093761</v>
      </c>
      <c r="Z10" s="15">
        <v>0.11466411983891643</v>
      </c>
      <c r="AA10" s="15">
        <v>0.13576163141210898</v>
      </c>
      <c r="AB10" s="15">
        <v>0.13427129704207164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58" x14ac:dyDescent="0.4">
      <c r="A11" s="19" t="s">
        <v>52</v>
      </c>
      <c r="B11" s="8" t="s">
        <v>11</v>
      </c>
      <c r="C11" s="14">
        <v>0.13964708531073194</v>
      </c>
      <c r="D11" s="14">
        <v>0.13056108567418589</v>
      </c>
      <c r="E11" s="14">
        <v>0.19128622486379276</v>
      </c>
      <c r="F11" s="14">
        <v>0.13426645946622051</v>
      </c>
      <c r="G11" s="14">
        <v>0.13535835259635812</v>
      </c>
      <c r="H11" s="14">
        <v>0.17257245710176572</v>
      </c>
      <c r="I11" s="14">
        <v>0.2029778083909056</v>
      </c>
      <c r="J11" s="14">
        <v>0.21378559910395267</v>
      </c>
      <c r="K11" s="14">
        <v>0.24247189020293619</v>
      </c>
      <c r="L11" s="14">
        <v>0.25413921489700619</v>
      </c>
      <c r="M11" s="14">
        <v>0.31358614389269079</v>
      </c>
      <c r="N11" s="14">
        <v>0.10466782617872862</v>
      </c>
      <c r="O11" s="14">
        <v>0.30691099515711145</v>
      </c>
      <c r="P11" s="14">
        <v>0.30274396326437641</v>
      </c>
      <c r="Q11" s="14">
        <v>0.25477492355950682</v>
      </c>
      <c r="R11" s="14">
        <v>0.80967765067263076</v>
      </c>
      <c r="S11" s="14">
        <v>0.78942826486774409</v>
      </c>
      <c r="T11" s="14">
        <v>9.2899174784703609E-2</v>
      </c>
      <c r="U11" s="14">
        <v>3.251811492898609E-2</v>
      </c>
      <c r="V11" s="14">
        <v>0.53747739121671445</v>
      </c>
      <c r="W11" s="14">
        <v>0.23976355642501743</v>
      </c>
      <c r="X11" s="14">
        <v>0.2084244780222631</v>
      </c>
      <c r="Y11" s="14">
        <v>0.14757798411256789</v>
      </c>
      <c r="Z11" s="14">
        <v>0.14856711119855295</v>
      </c>
      <c r="AA11" s="14">
        <v>0.18444864882941614</v>
      </c>
      <c r="AB11" s="14">
        <v>0.17960500269709148</v>
      </c>
      <c r="AC11" s="14"/>
      <c r="AD11" s="14">
        <v>0.36006847000654574</v>
      </c>
      <c r="AE11" s="14">
        <v>0.36369842339928204</v>
      </c>
      <c r="AF11" s="14">
        <v>0.36660675487677713</v>
      </c>
      <c r="AG11" s="14">
        <v>0.36949657545727776</v>
      </c>
      <c r="AH11" s="14">
        <v>0.37050096209501504</v>
      </c>
      <c r="AI11" s="14">
        <v>0.36577323060415984</v>
      </c>
      <c r="AJ11" s="14">
        <v>0.36990375767709949</v>
      </c>
      <c r="AK11" s="14">
        <v>0.37468452729469576</v>
      </c>
      <c r="AL11" s="14">
        <v>0.37196388860560103</v>
      </c>
      <c r="AM11" s="14">
        <v>0.37878948445669652</v>
      </c>
      <c r="AN11" s="14">
        <v>0.38803997774421228</v>
      </c>
      <c r="AO11" s="14">
        <v>0.39928474063387842</v>
      </c>
      <c r="AP11" s="14">
        <v>0.41616937843179225</v>
      </c>
      <c r="AQ11" s="14">
        <v>0.40959560461103106</v>
      </c>
      <c r="AR11" s="14">
        <v>0.39816456561471264</v>
      </c>
      <c r="AS11" s="14">
        <v>0.41578562399450036</v>
      </c>
      <c r="AT11" s="14">
        <v>0.40146351180523598</v>
      </c>
      <c r="AU11" s="14">
        <v>0.36919113234609274</v>
      </c>
      <c r="AV11" s="14">
        <v>0.37175133320383169</v>
      </c>
      <c r="AW11" s="14">
        <v>0.40660171556536678</v>
      </c>
      <c r="AX11" s="14">
        <v>0.39561133495186274</v>
      </c>
      <c r="AY11" s="14">
        <v>0.37063656611927104</v>
      </c>
      <c r="AZ11" s="14">
        <v>0.36760326592195552</v>
      </c>
      <c r="BA11" s="14">
        <v>0.3648849547222765</v>
      </c>
      <c r="BB11" s="14">
        <v>0.3732217768633273</v>
      </c>
      <c r="BC11" s="14">
        <v>0.38246930218114267</v>
      </c>
      <c r="BD11" s="14"/>
      <c r="BE11" s="14">
        <v>-3.629953392736307E-3</v>
      </c>
      <c r="BF11" s="14">
        <v>-2.240083217459693E-2</v>
      </c>
    </row>
    <row r="12" spans="1:58" x14ac:dyDescent="0.4">
      <c r="A12" s="19" t="s">
        <v>73</v>
      </c>
      <c r="B12" s="4" t="s">
        <v>13</v>
      </c>
      <c r="C12" s="3">
        <v>0.2438853840696395</v>
      </c>
      <c r="D12" s="3">
        <v>0.22039883254471251</v>
      </c>
      <c r="E12" s="3">
        <v>0.28301487448560314</v>
      </c>
      <c r="F12" s="3">
        <v>0.22473482640904635</v>
      </c>
      <c r="G12" s="3">
        <v>0.21768110234606611</v>
      </c>
      <c r="H12" s="3">
        <v>0.28356611013800098</v>
      </c>
      <c r="I12" s="3">
        <v>0.3358027162629097</v>
      </c>
      <c r="J12" s="3">
        <v>0.3476329946773471</v>
      </c>
      <c r="K12" s="3">
        <v>0.39191216542886387</v>
      </c>
      <c r="L12" s="3">
        <v>0.43012534587179191</v>
      </c>
      <c r="M12" s="3">
        <v>0.57388899855512177</v>
      </c>
      <c r="N12" s="3">
        <v>0.28644987013285317</v>
      </c>
      <c r="O12" s="3">
        <v>0.458212821537201</v>
      </c>
      <c r="P12" s="3">
        <v>0.48699230434795909</v>
      </c>
      <c r="Q12" s="3">
        <v>0.42125506917483574</v>
      </c>
      <c r="R12" s="3">
        <v>1.1323407559690573</v>
      </c>
      <c r="S12" s="3">
        <v>1.085740662716858</v>
      </c>
      <c r="T12" s="3">
        <v>0.12830295725795177</v>
      </c>
      <c r="U12" s="3">
        <v>5.2880575275163842E-2</v>
      </c>
      <c r="V12" s="3">
        <v>0.77936858780405927</v>
      </c>
      <c r="W12" s="3">
        <v>0.42992375700946017</v>
      </c>
      <c r="X12" s="3">
        <v>0.34117577140701666</v>
      </c>
      <c r="Y12" s="3">
        <v>0.23604803336507235</v>
      </c>
      <c r="Z12" s="3">
        <v>0.24286954737904659</v>
      </c>
      <c r="AA12" s="3">
        <v>0.31952331891909463</v>
      </c>
      <c r="AB12" s="3">
        <v>0.28036774848592622</v>
      </c>
      <c r="AC12" s="3"/>
      <c r="AD12" s="3">
        <v>7.0705216758522593E-3</v>
      </c>
      <c r="AE12" s="3">
        <v>7.3285770895617055E-3</v>
      </c>
      <c r="AF12" s="3">
        <v>7.494957883436325E-3</v>
      </c>
      <c r="AG12" s="3">
        <v>7.6378772458154933E-3</v>
      </c>
      <c r="AH12" s="3">
        <v>7.7158788624105776E-3</v>
      </c>
      <c r="AI12" s="3">
        <v>7.6042766612426328E-3</v>
      </c>
      <c r="AJ12" s="3">
        <v>7.8060651320926737E-3</v>
      </c>
      <c r="AK12" s="3">
        <v>8.1974544116640725E-3</v>
      </c>
      <c r="AL12" s="3">
        <v>8.3015738021326672E-3</v>
      </c>
      <c r="AM12" s="3">
        <v>8.7101343868665818E-3</v>
      </c>
      <c r="AN12" s="3">
        <v>9.048543070737599E-3</v>
      </c>
      <c r="AO12" s="3">
        <v>9.1862006597715675E-3</v>
      </c>
      <c r="AP12" s="3">
        <v>9.3910822983365016E-3</v>
      </c>
      <c r="AQ12" s="3">
        <v>9.594137787683088E-3</v>
      </c>
      <c r="AR12" s="3">
        <v>9.2334624493750558E-3</v>
      </c>
      <c r="AS12" s="3">
        <v>1.0003060560100233E-2</v>
      </c>
      <c r="AT12" s="3">
        <v>9.6225954304572786E-3</v>
      </c>
      <c r="AU12" s="3">
        <v>8.0076830682024886E-3</v>
      </c>
      <c r="AV12" s="3">
        <v>7.9866192718776735E-3</v>
      </c>
      <c r="AW12" s="3">
        <v>9.6443397287048899E-3</v>
      </c>
      <c r="AX12" s="3">
        <v>9.0833933316835976E-3</v>
      </c>
      <c r="AY12" s="3">
        <v>7.9845318023219949E-3</v>
      </c>
      <c r="AZ12" s="3">
        <v>7.5458707843969507E-3</v>
      </c>
      <c r="BA12" s="3">
        <v>7.3775293748504431E-3</v>
      </c>
      <c r="BB12" s="3">
        <v>8.0112502394765039E-3</v>
      </c>
      <c r="BC12" s="3">
        <v>8.3798106499686949E-3</v>
      </c>
      <c r="BD12" s="3"/>
      <c r="BE12" s="11">
        <v>-2.5805541370944613E-4</v>
      </c>
      <c r="BF12" s="11">
        <v>-1.3092889741164355E-3</v>
      </c>
    </row>
    <row r="13" spans="1:58" x14ac:dyDescent="0.4">
      <c r="A13" s="19" t="s">
        <v>54</v>
      </c>
      <c r="B13" s="4" t="s">
        <v>14</v>
      </c>
      <c r="C13" s="3">
        <v>0.21230229662160188</v>
      </c>
      <c r="D13" s="3">
        <v>0.19282149976948332</v>
      </c>
      <c r="E13" s="3">
        <v>0.25162320623157541</v>
      </c>
      <c r="F13" s="3">
        <v>0.18912847695853563</v>
      </c>
      <c r="G13" s="3">
        <v>0.18177707842824434</v>
      </c>
      <c r="H13" s="3">
        <v>0.24765240741658884</v>
      </c>
      <c r="I13" s="3">
        <v>0.30434544172773254</v>
      </c>
      <c r="J13" s="3">
        <v>0.31435412607137703</v>
      </c>
      <c r="K13" s="3">
        <v>0.36891263772404331</v>
      </c>
      <c r="L13" s="3">
        <v>0.40387639453225904</v>
      </c>
      <c r="M13" s="3">
        <v>0.55344451745721368</v>
      </c>
      <c r="N13" s="3">
        <v>0.26864665666213194</v>
      </c>
      <c r="O13" s="3">
        <v>0.46061257456821847</v>
      </c>
      <c r="P13" s="3">
        <v>0.49842617640466186</v>
      </c>
      <c r="Q13" s="3">
        <v>0.43066165332541756</v>
      </c>
      <c r="R13" s="3">
        <v>1.1726280850666468</v>
      </c>
      <c r="S13" s="3">
        <v>1.0944295615515889</v>
      </c>
      <c r="T13" s="3">
        <v>0.11191689775745216</v>
      </c>
      <c r="U13" s="3">
        <v>3.9742519640476044E-2</v>
      </c>
      <c r="V13" s="3">
        <v>0.79738661299612423</v>
      </c>
      <c r="W13" s="3">
        <v>0.41431125592678558</v>
      </c>
      <c r="X13" s="3">
        <v>0.31056732480760924</v>
      </c>
      <c r="Y13" s="3">
        <v>0.2033356986891581</v>
      </c>
      <c r="Z13" s="3">
        <v>0.2112752314517061</v>
      </c>
      <c r="AA13" s="3">
        <v>0.29046288019612804</v>
      </c>
      <c r="AB13" s="3">
        <v>0.26679680744008061</v>
      </c>
      <c r="AC13" s="3"/>
      <c r="AD13" s="3">
        <v>5.4870903209611839E-3</v>
      </c>
      <c r="AE13" s="3">
        <v>5.712259311535981E-3</v>
      </c>
      <c r="AF13" s="3">
        <v>5.8654440836477311E-3</v>
      </c>
      <c r="AG13" s="3">
        <v>5.9570713762354946E-3</v>
      </c>
      <c r="AH13" s="3">
        <v>5.9916787474027173E-3</v>
      </c>
      <c r="AI13" s="3">
        <v>5.8756175183542871E-3</v>
      </c>
      <c r="AJ13" s="3">
        <v>6.1123327354874555E-3</v>
      </c>
      <c r="AK13" s="3">
        <v>6.4484368081822252E-3</v>
      </c>
      <c r="AL13" s="3">
        <v>6.5463612228091241E-3</v>
      </c>
      <c r="AM13" s="3">
        <v>6.8423079943385878E-3</v>
      </c>
      <c r="AN13" s="3">
        <v>7.1103422017535986E-3</v>
      </c>
      <c r="AO13" s="3">
        <v>7.295542488095279E-3</v>
      </c>
      <c r="AP13" s="3">
        <v>7.5426018245083005E-3</v>
      </c>
      <c r="AQ13" s="3">
        <v>7.7487026866146754E-3</v>
      </c>
      <c r="AR13" s="3">
        <v>7.4317780450967553E-3</v>
      </c>
      <c r="AS13" s="3">
        <v>8.1704365535771924E-3</v>
      </c>
      <c r="AT13" s="3">
        <v>7.7965811344103296E-3</v>
      </c>
      <c r="AU13" s="3">
        <v>6.4484187310564671E-3</v>
      </c>
      <c r="AV13" s="3">
        <v>6.4309886346787439E-3</v>
      </c>
      <c r="AW13" s="3">
        <v>7.8171801500159233E-3</v>
      </c>
      <c r="AX13" s="3">
        <v>7.1976429155330302E-3</v>
      </c>
      <c r="AY13" s="3">
        <v>6.25271706894569E-3</v>
      </c>
      <c r="AZ13" s="3">
        <v>5.882904244980826E-3</v>
      </c>
      <c r="BA13" s="3">
        <v>5.7507968663325706E-3</v>
      </c>
      <c r="BB13" s="3">
        <v>6.2729638707118241E-3</v>
      </c>
      <c r="BC13" s="3">
        <v>6.6866212364175143E-3</v>
      </c>
      <c r="BD13" s="3"/>
      <c r="BE13" s="11">
        <v>-2.2516899057479708E-4</v>
      </c>
      <c r="BF13" s="11">
        <v>-1.1995309154563304E-3</v>
      </c>
    </row>
    <row r="14" spans="1:58" x14ac:dyDescent="0.4">
      <c r="A14" s="19" t="s">
        <v>74</v>
      </c>
      <c r="B14" s="4" t="s">
        <v>15</v>
      </c>
      <c r="C14" s="3">
        <v>0.14564658448204576</v>
      </c>
      <c r="D14" s="3">
        <v>0.11739609639537343</v>
      </c>
      <c r="E14" s="3">
        <v>0.167442209069219</v>
      </c>
      <c r="F14" s="3">
        <v>0.11937359485243142</v>
      </c>
      <c r="G14" s="3">
        <v>0.11371295250657328</v>
      </c>
      <c r="H14" s="3">
        <v>0.14165913624099918</v>
      </c>
      <c r="I14" s="3">
        <v>0.15727828798048146</v>
      </c>
      <c r="J14" s="3">
        <v>0.15206697354470622</v>
      </c>
      <c r="K14" s="3">
        <v>0.16765417063246676</v>
      </c>
      <c r="L14" s="3">
        <v>0.17985684771520094</v>
      </c>
      <c r="M14" s="3">
        <v>0.2802911955349443</v>
      </c>
      <c r="N14" s="3">
        <v>1.4458164829715204E-2</v>
      </c>
      <c r="O14" s="3">
        <v>0.21940036659578829</v>
      </c>
      <c r="P14" s="3">
        <v>0.20333956673319531</v>
      </c>
      <c r="Q14" s="3">
        <v>0.20523810026089995</v>
      </c>
      <c r="R14" s="3">
        <v>0.93531528407676812</v>
      </c>
      <c r="S14" s="3">
        <v>1.0565446631588062</v>
      </c>
      <c r="T14" s="3">
        <v>0.15965617888692216</v>
      </c>
      <c r="U14" s="3">
        <v>8.7243572520986634E-2</v>
      </c>
      <c r="V14" s="3">
        <v>0.59800322761966707</v>
      </c>
      <c r="W14" s="3">
        <v>0.16622627767974946</v>
      </c>
      <c r="X14" s="3">
        <v>0.15510003146206069</v>
      </c>
      <c r="Y14" s="3">
        <v>0.12916906973454412</v>
      </c>
      <c r="Z14" s="3">
        <v>0.13738339069079636</v>
      </c>
      <c r="AA14" s="3">
        <v>0.14408160928993202</v>
      </c>
      <c r="AB14" s="3">
        <v>0.16533447437031817</v>
      </c>
      <c r="AC14" s="3"/>
      <c r="AD14" s="3">
        <v>3.6461909768381678E-3</v>
      </c>
      <c r="AE14" s="3">
        <v>3.8379365146025968E-3</v>
      </c>
      <c r="AF14" s="3">
        <v>3.9338935549628412E-3</v>
      </c>
      <c r="AG14" s="3">
        <v>4.0113874261072813E-3</v>
      </c>
      <c r="AH14" s="3">
        <v>4.0629914391792938E-3</v>
      </c>
      <c r="AI14" s="3">
        <v>3.9361165286510499E-3</v>
      </c>
      <c r="AJ14" s="3">
        <v>4.0343264321369993E-3</v>
      </c>
      <c r="AK14" s="3">
        <v>4.2064449571493582E-3</v>
      </c>
      <c r="AL14" s="3">
        <v>4.186898147964694E-3</v>
      </c>
      <c r="AM14" s="3">
        <v>4.3076452651441147E-3</v>
      </c>
      <c r="AN14" s="3">
        <v>4.5188457590774134E-3</v>
      </c>
      <c r="AO14" s="3">
        <v>4.533420876738456E-3</v>
      </c>
      <c r="AP14" s="3">
        <v>4.8518873942524337E-3</v>
      </c>
      <c r="AQ14" s="3">
        <v>4.7355630374901203E-3</v>
      </c>
      <c r="AR14" s="3">
        <v>4.7540465031412999E-3</v>
      </c>
      <c r="AS14" s="3">
        <v>5.5317716870469545E-3</v>
      </c>
      <c r="AT14" s="3">
        <v>5.7924837872679246E-3</v>
      </c>
      <c r="AU14" s="3">
        <v>4.8502790068974877E-3</v>
      </c>
      <c r="AV14" s="3">
        <v>4.7600510842235044E-3</v>
      </c>
      <c r="AW14" s="3">
        <v>5.276906014844724E-3</v>
      </c>
      <c r="AX14" s="3">
        <v>4.5536296905678651E-3</v>
      </c>
      <c r="AY14" s="3">
        <v>4.093365679158226E-3</v>
      </c>
      <c r="AZ14" s="3">
        <v>3.9624406601946145E-3</v>
      </c>
      <c r="BA14" s="3">
        <v>3.853532354776252E-3</v>
      </c>
      <c r="BB14" s="3">
        <v>4.1014308977290782E-3</v>
      </c>
      <c r="BC14" s="3">
        <v>4.4878210256082294E-3</v>
      </c>
      <c r="BD14" s="3"/>
      <c r="BE14" s="11">
        <v>-1.9174553776442902E-4</v>
      </c>
      <c r="BF14" s="11">
        <v>-8.4163004877006167E-4</v>
      </c>
    </row>
    <row r="15" spans="1:58" x14ac:dyDescent="0.4">
      <c r="A15" s="19" t="s">
        <v>75</v>
      </c>
      <c r="B15" s="4" t="s">
        <v>16</v>
      </c>
      <c r="C15" s="3">
        <v>0.19334761842891027</v>
      </c>
      <c r="D15" s="3">
        <v>0.17608625383857304</v>
      </c>
      <c r="E15" s="3">
        <v>0.19435074987611883</v>
      </c>
      <c r="F15" s="3">
        <v>0.14718418160229013</v>
      </c>
      <c r="G15" s="3">
        <v>0.15973596061536635</v>
      </c>
      <c r="H15" s="3">
        <v>0.23040041971001135</v>
      </c>
      <c r="I15" s="3">
        <v>0.31060543134168905</v>
      </c>
      <c r="J15" s="3">
        <v>0.3468421420119448</v>
      </c>
      <c r="K15" s="3">
        <v>0.38172848923551012</v>
      </c>
      <c r="L15" s="3">
        <v>0.44359735132209949</v>
      </c>
      <c r="M15" s="3">
        <v>0.60473199650914566</v>
      </c>
      <c r="N15" s="3">
        <v>0.37178845370973979</v>
      </c>
      <c r="O15" s="3">
        <v>0.58652896856908832</v>
      </c>
      <c r="P15" s="3">
        <v>0.7104780037567997</v>
      </c>
      <c r="Q15" s="3">
        <v>0.76031416990607781</v>
      </c>
      <c r="R15" s="3">
        <v>2.085579448516159</v>
      </c>
      <c r="S15" s="3">
        <v>2.0901892802563915</v>
      </c>
      <c r="T15" s="3">
        <v>0.2538257123749586</v>
      </c>
      <c r="U15" s="3">
        <v>0.13887832018782817</v>
      </c>
      <c r="V15" s="3">
        <v>1.4154710951793816</v>
      </c>
      <c r="W15" s="3">
        <v>0.4968779041642013</v>
      </c>
      <c r="X15" s="3">
        <v>0.3202825373987187</v>
      </c>
      <c r="Y15" s="3">
        <v>0.16886188186817186</v>
      </c>
      <c r="Z15" s="3">
        <v>0.1775009836335659</v>
      </c>
      <c r="AA15" s="3">
        <v>0.29994330857893592</v>
      </c>
      <c r="AB15" s="3">
        <v>0.34714281215514542</v>
      </c>
      <c r="AC15" s="3"/>
      <c r="AD15" s="3">
        <v>5.179315211633193E-3</v>
      </c>
      <c r="AE15" s="3">
        <v>5.3140254031913284E-3</v>
      </c>
      <c r="AF15" s="3">
        <v>5.3516393385412229E-3</v>
      </c>
      <c r="AG15" s="3">
        <v>5.4721170957300561E-3</v>
      </c>
      <c r="AH15" s="3">
        <v>5.5758979840769508E-3</v>
      </c>
      <c r="AI15" s="3">
        <v>5.4741909991900921E-3</v>
      </c>
      <c r="AJ15" s="3">
        <v>5.779519508337049E-3</v>
      </c>
      <c r="AK15" s="3">
        <v>6.3127508746444903E-3</v>
      </c>
      <c r="AL15" s="3">
        <v>6.4515590500798543E-3</v>
      </c>
      <c r="AM15" s="3">
        <v>6.9275939428373344E-3</v>
      </c>
      <c r="AN15" s="3">
        <v>7.2740253563937148E-3</v>
      </c>
      <c r="AO15" s="3">
        <v>7.6936229495564992E-3</v>
      </c>
      <c r="AP15" s="3">
        <v>8.0639963128085104E-3</v>
      </c>
      <c r="AQ15" s="3">
        <v>8.6884201121642402E-3</v>
      </c>
      <c r="AR15" s="3">
        <v>9.0130718227343035E-3</v>
      </c>
      <c r="AS15" s="3">
        <v>1.1568779130081043E-2</v>
      </c>
      <c r="AT15" s="3">
        <v>1.1693369578233406E-2</v>
      </c>
      <c r="AU15" s="3">
        <v>7.7251977155358559E-3</v>
      </c>
      <c r="AV15" s="3">
        <v>7.5730370219989377E-3</v>
      </c>
      <c r="AW15" s="3">
        <v>1.0456689325960708E-2</v>
      </c>
      <c r="AX15" s="3">
        <v>7.4899250176877364E-3</v>
      </c>
      <c r="AY15" s="3">
        <v>6.0146172503646187E-3</v>
      </c>
      <c r="AZ15" s="3">
        <v>5.4290708311577809E-3</v>
      </c>
      <c r="BA15" s="3">
        <v>5.3264736718872828E-3</v>
      </c>
      <c r="BB15" s="3">
        <v>6.0722132454513475E-3</v>
      </c>
      <c r="BC15" s="3">
        <v>7.4017405388299299E-3</v>
      </c>
      <c r="BD15" s="3"/>
      <c r="BE15" s="11">
        <v>-1.3471019155813536E-4</v>
      </c>
      <c r="BF15" s="11">
        <v>-2.2224253271967368E-3</v>
      </c>
    </row>
    <row r="16" spans="1:58" x14ac:dyDescent="0.4">
      <c r="A16" s="19" t="s">
        <v>53</v>
      </c>
      <c r="B16" s="8" t="s">
        <v>10</v>
      </c>
      <c r="C16" s="3">
        <v>0.10274941611260599</v>
      </c>
      <c r="D16" s="3">
        <v>8.2138221702199199E-2</v>
      </c>
      <c r="E16" s="3">
        <v>0.19062631469133662</v>
      </c>
      <c r="F16" s="3">
        <v>8.5878977909290291E-2</v>
      </c>
      <c r="G16" s="3">
        <v>0.11677249270585827</v>
      </c>
      <c r="H16" s="3">
        <v>0.11926038406108221</v>
      </c>
      <c r="I16" s="3">
        <v>0.13708314547673639</v>
      </c>
      <c r="J16" s="3">
        <v>0.13597908820650106</v>
      </c>
      <c r="K16" s="3">
        <v>0.19839251826308146</v>
      </c>
      <c r="L16" s="3">
        <v>0.23912329405693786</v>
      </c>
      <c r="M16" s="3">
        <v>0.24290326701970194</v>
      </c>
      <c r="N16" s="3">
        <v>1.8820280325836884E-2</v>
      </c>
      <c r="O16" s="3">
        <v>0.20017595908482938</v>
      </c>
      <c r="P16" s="3">
        <v>0.17887756520117698</v>
      </c>
      <c r="Q16" s="3">
        <v>0.135631790941113</v>
      </c>
      <c r="R16" s="3">
        <v>0.46528681102627256</v>
      </c>
      <c r="S16" s="3">
        <v>0.47170891976829765</v>
      </c>
      <c r="T16" s="3">
        <v>4.9552417710046329E-2</v>
      </c>
      <c r="U16" s="3">
        <v>5.5273713413924799E-3</v>
      </c>
      <c r="V16" s="3">
        <v>0.31207948024554677</v>
      </c>
      <c r="W16" s="3">
        <v>0.16976924315043021</v>
      </c>
      <c r="X16" s="3">
        <v>0.14854366555527421</v>
      </c>
      <c r="Y16" s="3">
        <v>0.11816284004691417</v>
      </c>
      <c r="Z16" s="3">
        <v>0.11428376545840627</v>
      </c>
      <c r="AA16" s="3">
        <v>0.13708451432843793</v>
      </c>
      <c r="AB16" s="3">
        <v>0.12030532553916397</v>
      </c>
      <c r="AC16" s="3"/>
      <c r="AD16" s="3">
        <v>0.23711250554847227</v>
      </c>
      <c r="AE16" s="3">
        <v>0.22899850384037709</v>
      </c>
      <c r="AF16" s="3">
        <v>0.23543729203316544</v>
      </c>
      <c r="AG16" s="3">
        <v>0.23016443940695328</v>
      </c>
      <c r="AH16" s="3">
        <v>0.23098768740650846</v>
      </c>
      <c r="AI16" s="3">
        <v>0.23397025581933831</v>
      </c>
      <c r="AJ16" s="3">
        <v>0.23655403802138503</v>
      </c>
      <c r="AK16" s="3">
        <v>0.2354916129401135</v>
      </c>
      <c r="AL16" s="3">
        <v>0.24688677993690847</v>
      </c>
      <c r="AM16" s="3">
        <v>0.23454342658264121</v>
      </c>
      <c r="AN16" s="3">
        <v>0.22719473746946614</v>
      </c>
      <c r="AO16" s="3">
        <v>0.22438566592126347</v>
      </c>
      <c r="AP16" s="3">
        <v>0.2301246099068214</v>
      </c>
      <c r="AQ16" s="3">
        <v>0.22225912779991136</v>
      </c>
      <c r="AR16" s="3">
        <v>0.21965053014548372</v>
      </c>
      <c r="AS16" s="3">
        <v>0.20347998326685868</v>
      </c>
      <c r="AT16" s="3">
        <v>0.20020510569836472</v>
      </c>
      <c r="AU16" s="3">
        <v>0.20622933870077378</v>
      </c>
      <c r="AV16" s="3">
        <v>0.21249782544125206</v>
      </c>
      <c r="AW16" s="3">
        <v>0.20990049612327821</v>
      </c>
      <c r="AX16" s="3">
        <v>0.2291294250905572</v>
      </c>
      <c r="AY16" s="3">
        <v>0.23839551828551497</v>
      </c>
      <c r="AZ16" s="3">
        <v>0.23142913157586609</v>
      </c>
      <c r="BA16" s="3">
        <v>0.23305035162433133</v>
      </c>
      <c r="BB16" s="3">
        <v>0.23361522609738036</v>
      </c>
      <c r="BC16" s="3">
        <v>0.22484400700509538</v>
      </c>
      <c r="BD16" s="3"/>
      <c r="BE16" s="11">
        <v>8.1140017080951754E-3</v>
      </c>
      <c r="BF16" s="11">
        <v>1.2268498543376888E-2</v>
      </c>
    </row>
    <row r="17" spans="1:58" x14ac:dyDescent="0.4">
      <c r="A17" s="19" t="s">
        <v>76</v>
      </c>
      <c r="B17" s="7" t="s">
        <v>17</v>
      </c>
      <c r="C17" s="6">
        <v>9.120708807399916E-2</v>
      </c>
      <c r="D17" s="6">
        <v>5.8457494427953269E-2</v>
      </c>
      <c r="E17" s="6">
        <v>0.15653363686603844</v>
      </c>
      <c r="F17" s="6">
        <v>9.6632756326083327E-2</v>
      </c>
      <c r="G17" s="6">
        <v>0.13367169815388474</v>
      </c>
      <c r="H17" s="6">
        <v>0.13495059854201236</v>
      </c>
      <c r="I17" s="6">
        <v>0.14796224476220568</v>
      </c>
      <c r="J17" s="6">
        <v>0.16466190185409071</v>
      </c>
      <c r="K17" s="6">
        <v>0.17968295154399563</v>
      </c>
      <c r="L17" s="6">
        <v>0.17964500991102964</v>
      </c>
      <c r="M17" s="6">
        <v>0.23599754875682388</v>
      </c>
      <c r="N17" s="6">
        <v>3.7167514034267164E-2</v>
      </c>
      <c r="O17" s="6">
        <v>0.18095021180238957</v>
      </c>
      <c r="P17" s="6">
        <v>0.15885588208266513</v>
      </c>
      <c r="Q17" s="6">
        <v>9.7062970670000276E-2</v>
      </c>
      <c r="R17" s="6">
        <v>0.31187623964836225</v>
      </c>
      <c r="S17" s="6">
        <v>0.35871379433431727</v>
      </c>
      <c r="T17" s="6">
        <v>4.7044200486662184E-2</v>
      </c>
      <c r="U17" s="6">
        <v>1.2205243641880198E-2</v>
      </c>
      <c r="V17" s="6">
        <v>0.23102908830333344</v>
      </c>
      <c r="W17" s="6">
        <v>0.1547956976350281</v>
      </c>
      <c r="X17" s="6">
        <v>0.1564792193173099</v>
      </c>
      <c r="Y17" s="6">
        <v>0.11075989466667183</v>
      </c>
      <c r="Z17" s="6">
        <v>9.9922946163904222E-2</v>
      </c>
      <c r="AA17" s="6">
        <v>0.13254128136971313</v>
      </c>
      <c r="AB17" s="6">
        <v>0.1055182075572618</v>
      </c>
      <c r="AC17" s="6"/>
      <c r="AD17" s="6">
        <v>8.1519114905003562E-2</v>
      </c>
      <c r="AE17" s="6">
        <v>8.0177145115805315E-2</v>
      </c>
      <c r="AF17" s="6">
        <v>8.0400956162852644E-2</v>
      </c>
      <c r="AG17" s="6">
        <v>8.0258020560280474E-2</v>
      </c>
      <c r="AH17" s="6">
        <v>8.1536526858521058E-2</v>
      </c>
      <c r="AI17" s="6">
        <v>8.2941581721855812E-2</v>
      </c>
      <c r="AJ17" s="6">
        <v>8.195636864028151E-2</v>
      </c>
      <c r="AK17" s="6">
        <v>7.8506071493730609E-2</v>
      </c>
      <c r="AL17" s="6">
        <v>7.5964417760209096E-2</v>
      </c>
      <c r="AM17" s="6">
        <v>7.633131934897322E-2</v>
      </c>
      <c r="AN17" s="6">
        <v>7.785163381087544E-2</v>
      </c>
      <c r="AO17" s="6">
        <v>7.5876305057514998E-2</v>
      </c>
      <c r="AP17" s="6">
        <v>7.6932379974776172E-2</v>
      </c>
      <c r="AQ17" s="6">
        <v>7.5087805973491781E-2</v>
      </c>
      <c r="AR17" s="6">
        <v>7.3928026811632117E-2</v>
      </c>
      <c r="AS17" s="6">
        <v>6.3373104605892808E-2</v>
      </c>
      <c r="AT17" s="6">
        <v>6.3141971930646815E-2</v>
      </c>
      <c r="AU17" s="6">
        <v>6.952694249253466E-2</v>
      </c>
      <c r="AV17" s="6">
        <v>7.3070735118502275E-2</v>
      </c>
      <c r="AW17" s="6">
        <v>6.8010465950438262E-2</v>
      </c>
      <c r="AX17" s="6">
        <v>7.6747182629131799E-2</v>
      </c>
      <c r="AY17" s="6">
        <v>7.976683771220687E-2</v>
      </c>
      <c r="AZ17" s="6">
        <v>8.0595737380160487E-2</v>
      </c>
      <c r="BA17" s="6">
        <v>8.0610015947266966E-2</v>
      </c>
      <c r="BB17" s="6">
        <v>7.9415935400623028E-2</v>
      </c>
      <c r="BC17" s="6">
        <v>7.5515181270551332E-2</v>
      </c>
      <c r="BD17" s="6"/>
      <c r="BE17" s="6">
        <v>1.3419697891982468E-3</v>
      </c>
      <c r="BF17" s="6">
        <v>6.0039336344522298E-3</v>
      </c>
    </row>
    <row r="18" spans="1:58" x14ac:dyDescent="0.4">
      <c r="A18" s="19" t="s">
        <v>77</v>
      </c>
      <c r="B18" s="5" t="s">
        <v>18</v>
      </c>
      <c r="C18" s="13">
        <v>5.2125047915280616E-2</v>
      </c>
      <c r="D18" s="13">
        <v>1.7628441029341861E-3</v>
      </c>
      <c r="E18" s="13">
        <v>0.11170722116563983</v>
      </c>
      <c r="F18" s="13">
        <v>5.9863327036015934E-2</v>
      </c>
      <c r="G18" s="13">
        <v>0.10562810599288378</v>
      </c>
      <c r="H18" s="13">
        <v>9.4217999981855038E-2</v>
      </c>
      <c r="I18" s="13">
        <v>0.1059184407510622</v>
      </c>
      <c r="J18" s="13">
        <v>0.1225247892482158</v>
      </c>
      <c r="K18" s="13">
        <v>0.13098501196094028</v>
      </c>
      <c r="L18" s="13">
        <v>0.12243116914781219</v>
      </c>
      <c r="M18" s="13">
        <v>0.17297689570201916</v>
      </c>
      <c r="N18" s="13">
        <v>3.5163807739541472E-3</v>
      </c>
      <c r="O18" s="13">
        <v>9.1630865131108713E-2</v>
      </c>
      <c r="P18" s="13">
        <v>9.374950680758555E-2</v>
      </c>
      <c r="Q18" s="13">
        <v>3.5259455490723582E-2</v>
      </c>
      <c r="R18" s="13">
        <v>0.22983792333980341</v>
      </c>
      <c r="S18" s="13">
        <v>0.3017166570500136</v>
      </c>
      <c r="T18" s="13">
        <v>3.9959482325564823E-2</v>
      </c>
      <c r="U18" s="13">
        <v>5.6125104039470046E-3</v>
      </c>
      <c r="V18" s="13">
        <v>0.16365623928583872</v>
      </c>
      <c r="W18" s="13">
        <v>9.5497013068681413E-2</v>
      </c>
      <c r="X18" s="13">
        <v>0.11284996268111931</v>
      </c>
      <c r="Y18" s="13">
        <v>6.8625660168151428E-2</v>
      </c>
      <c r="Z18" s="13">
        <v>5.5340021162363945E-2</v>
      </c>
      <c r="AA18" s="13">
        <v>8.8138158255282498E-2</v>
      </c>
      <c r="AB18" s="13">
        <v>7.2100149538522756E-2</v>
      </c>
      <c r="AC18" s="13"/>
      <c r="AD18" s="13">
        <v>0.50603879469867474</v>
      </c>
      <c r="AE18" s="13">
        <v>0.50340891996469161</v>
      </c>
      <c r="AF18" s="13">
        <v>0.49777277142991472</v>
      </c>
      <c r="AG18" s="13">
        <v>0.49946879945038231</v>
      </c>
      <c r="AH18" s="13">
        <v>0.50191587858073961</v>
      </c>
      <c r="AI18" s="13">
        <v>0.50051240811196751</v>
      </c>
      <c r="AJ18" s="13">
        <v>0.49785130789918652</v>
      </c>
      <c r="AK18" s="13">
        <v>0.48432617299061825</v>
      </c>
      <c r="AL18" s="13">
        <v>0.47608024823203599</v>
      </c>
      <c r="AM18" s="13">
        <v>0.46990281004247275</v>
      </c>
      <c r="AN18" s="13">
        <v>0.46479110651571259</v>
      </c>
      <c r="AO18" s="13">
        <v>0.4565035468743458</v>
      </c>
      <c r="AP18" s="13">
        <v>0.44925003111395412</v>
      </c>
      <c r="AQ18" s="13">
        <v>0.45540505945748716</v>
      </c>
      <c r="AR18" s="13">
        <v>0.4576423732664136</v>
      </c>
      <c r="AS18" s="13">
        <v>0.45065387105391524</v>
      </c>
      <c r="AT18" s="13">
        <v>0.45267997784431879</v>
      </c>
      <c r="AU18" s="13">
        <v>0.47323494259892929</v>
      </c>
      <c r="AV18" s="13">
        <v>0.47548015942336203</v>
      </c>
      <c r="AW18" s="13">
        <v>0.45390309240113802</v>
      </c>
      <c r="AX18" s="13">
        <v>0.46010793717960563</v>
      </c>
      <c r="AY18" s="13">
        <v>0.48978479734275132</v>
      </c>
      <c r="AZ18" s="13">
        <v>0.50061328768428603</v>
      </c>
      <c r="BA18" s="13">
        <v>0.50174937143657661</v>
      </c>
      <c r="BB18" s="13">
        <v>0.48852771494148095</v>
      </c>
      <c r="BC18" s="13">
        <v>0.47427772335762752</v>
      </c>
      <c r="BD18" s="13"/>
      <c r="BE18" s="12">
        <v>2.6298747339831285E-3</v>
      </c>
      <c r="BF18" s="12">
        <v>3.176107134104722E-2</v>
      </c>
    </row>
    <row r="19" spans="1:58" x14ac:dyDescent="0.4">
      <c r="A19" s="19" t="s">
        <v>78</v>
      </c>
      <c r="B19" s="4" t="s">
        <v>19</v>
      </c>
      <c r="C19" s="3">
        <v>0.10039588629010814</v>
      </c>
      <c r="D19" s="3">
        <v>7.9815475843321299E-2</v>
      </c>
      <c r="E19" s="3">
        <v>0.18267964443852736</v>
      </c>
      <c r="F19" s="3">
        <v>0.10408634348866984</v>
      </c>
      <c r="G19" s="3">
        <v>0.12312484634846085</v>
      </c>
      <c r="H19" s="3">
        <v>0.16960878887093625</v>
      </c>
      <c r="I19" s="3">
        <v>0.13288867134497556</v>
      </c>
      <c r="J19" s="3">
        <v>0.15926178181138631</v>
      </c>
      <c r="K19" s="3">
        <v>0.18131478992760569</v>
      </c>
      <c r="L19" s="3">
        <v>0.2304509331314131</v>
      </c>
      <c r="M19" s="3">
        <v>0.27711239945111898</v>
      </c>
      <c r="N19" s="3">
        <v>-1.9122704491864772E-2</v>
      </c>
      <c r="O19" s="3">
        <v>0.21400804072771093</v>
      </c>
      <c r="P19" s="3">
        <v>0.14160526758457179</v>
      </c>
      <c r="Q19" s="3">
        <v>4.8660665348607753E-2</v>
      </c>
      <c r="R19" s="3">
        <v>0.24360620008071246</v>
      </c>
      <c r="S19" s="3">
        <v>0.33110929989625909</v>
      </c>
      <c r="T19" s="3">
        <v>0.11304610109703069</v>
      </c>
      <c r="U19" s="3">
        <v>6.4371321331205475E-2</v>
      </c>
      <c r="V19" s="3">
        <v>0.18810511220322645</v>
      </c>
      <c r="W19" s="3">
        <v>0.16831730287071195</v>
      </c>
      <c r="X19" s="3">
        <v>0.16110803755822858</v>
      </c>
      <c r="Y19" s="3">
        <v>0.1220291935662558</v>
      </c>
      <c r="Z19" s="3">
        <v>0.11605400184297979</v>
      </c>
      <c r="AA19" s="3">
        <v>0.14174978794578044</v>
      </c>
      <c r="AB19" s="3">
        <v>0.13101549348466504</v>
      </c>
      <c r="AC19" s="3"/>
      <c r="AD19" s="3">
        <v>0.10005663700939198</v>
      </c>
      <c r="AE19" s="3">
        <v>0.10084565199079136</v>
      </c>
      <c r="AF19" s="3">
        <v>0.10538457936421361</v>
      </c>
      <c r="AG19" s="3">
        <v>0.1094451492592934</v>
      </c>
      <c r="AH19" s="3">
        <v>0.10986436098108593</v>
      </c>
      <c r="AI19" s="3">
        <v>0.10889593969520489</v>
      </c>
      <c r="AJ19" s="3">
        <v>0.10847334135257125</v>
      </c>
      <c r="AK19" s="3">
        <v>0.11765461588777376</v>
      </c>
      <c r="AL19" s="3">
        <v>0.12866261839760934</v>
      </c>
      <c r="AM19" s="3">
        <v>0.12055907252531418</v>
      </c>
      <c r="AN19" s="3">
        <v>0.11952559372654507</v>
      </c>
      <c r="AO19" s="3">
        <v>0.11205203465413476</v>
      </c>
      <c r="AP19" s="3">
        <v>0.11304244026759419</v>
      </c>
      <c r="AQ19" s="3">
        <v>0.10541271739913673</v>
      </c>
      <c r="AR19" s="3">
        <v>0.10337175574876753</v>
      </c>
      <c r="AS19" s="3">
        <v>9.8034612189243003E-2</v>
      </c>
      <c r="AT19" s="3">
        <v>9.9076957755819109E-2</v>
      </c>
      <c r="AU19" s="3">
        <v>0.11055183510435548</v>
      </c>
      <c r="AV19" s="3">
        <v>0.1133826610926844</v>
      </c>
      <c r="AW19" s="3">
        <v>0.101280453025042</v>
      </c>
      <c r="AX19" s="3">
        <v>0.11632387283776137</v>
      </c>
      <c r="AY19" s="3">
        <v>0.11585679974553141</v>
      </c>
      <c r="AZ19" s="3">
        <v>0.10644027081366318</v>
      </c>
      <c r="BA19" s="3">
        <v>0.10386997730598489</v>
      </c>
      <c r="BB19" s="3">
        <v>0.11172058297893958</v>
      </c>
      <c r="BC19" s="3">
        <v>0.10986249364417365</v>
      </c>
      <c r="BD19" s="3"/>
      <c r="BE19" s="11">
        <v>-7.8901498139938298E-4</v>
      </c>
      <c r="BF19" s="11">
        <v>-9.8058566347816734E-3</v>
      </c>
    </row>
    <row r="20" spans="1:58" x14ac:dyDescent="0.4">
      <c r="A20" s="19" t="s">
        <v>79</v>
      </c>
      <c r="B20" s="4" t="s">
        <v>20</v>
      </c>
      <c r="C20" s="3">
        <v>3.7879343788905839E-2</v>
      </c>
      <c r="D20" s="3">
        <v>-1.5609483499402341E-2</v>
      </c>
      <c r="E20" s="3">
        <v>3.2542803628345558E-2</v>
      </c>
      <c r="F20" s="3">
        <v>1.7996177373461722E-2</v>
      </c>
      <c r="G20" s="3">
        <v>1.7814538059467828E-2</v>
      </c>
      <c r="H20" s="3">
        <v>1.4392509338824177E-2</v>
      </c>
      <c r="I20" s="3">
        <v>2.8531885092524925E-2</v>
      </c>
      <c r="J20" s="3">
        <v>2.5182679370543051E-3</v>
      </c>
      <c r="K20" s="3">
        <v>1.430827254227595E-2</v>
      </c>
      <c r="L20" s="3">
        <v>2.181982673795934E-2</v>
      </c>
      <c r="M20" s="3">
        <v>0.10033080050032879</v>
      </c>
      <c r="N20" s="3">
        <v>-1.5979633068259426E-2</v>
      </c>
      <c r="O20" s="3">
        <v>3.1330050207464051E-2</v>
      </c>
      <c r="P20" s="3">
        <v>4.9499297868421166E-2</v>
      </c>
      <c r="Q20" s="3">
        <v>1.2108117956587653E-2</v>
      </c>
      <c r="R20" s="3">
        <v>0.28714068903509732</v>
      </c>
      <c r="S20" s="3">
        <v>0.38873865982870165</v>
      </c>
      <c r="T20" s="3">
        <v>-1.6063076338321578E-2</v>
      </c>
      <c r="U20" s="3">
        <v>-3.8061787779506792E-2</v>
      </c>
      <c r="V20" s="3">
        <v>0.18533029817218527</v>
      </c>
      <c r="W20" s="3">
        <v>3.2996198669754971E-2</v>
      </c>
      <c r="X20" s="3">
        <v>1.4801454501508764E-2</v>
      </c>
      <c r="Y20" s="3">
        <v>1.3446090691742383E-2</v>
      </c>
      <c r="Z20" s="3">
        <v>1.8101341038392473E-2</v>
      </c>
      <c r="AA20" s="3">
        <v>2.1237501975548429E-2</v>
      </c>
      <c r="AB20" s="3">
        <v>2.2462356388860249E-2</v>
      </c>
      <c r="AC20" s="3"/>
      <c r="AD20" s="3">
        <v>3.8711587863867677E-2</v>
      </c>
      <c r="AE20" s="3">
        <v>4.2986130993689531E-2</v>
      </c>
      <c r="AF20" s="3">
        <v>4.3582645784898948E-2</v>
      </c>
      <c r="AG20" s="3">
        <v>4.597629656436427E-2</v>
      </c>
      <c r="AH20" s="3">
        <v>4.6771784887253601E-2</v>
      </c>
      <c r="AI20" s="3">
        <v>4.5609747758405317E-2</v>
      </c>
      <c r="AJ20" s="3">
        <v>4.6550922901333981E-2</v>
      </c>
      <c r="AK20" s="3">
        <v>5.0813123472166453E-2</v>
      </c>
      <c r="AL20" s="3">
        <v>5.1968951936610622E-2</v>
      </c>
      <c r="AM20" s="3">
        <v>5.4512946404398917E-2</v>
      </c>
      <c r="AN20" s="3">
        <v>5.6362465613975045E-2</v>
      </c>
      <c r="AO20" s="3">
        <v>5.6986140961450958E-2</v>
      </c>
      <c r="AP20" s="3">
        <v>5.7349259271247205E-2</v>
      </c>
      <c r="AQ20" s="3">
        <v>6.0211660461225058E-2</v>
      </c>
      <c r="AR20" s="3">
        <v>6.1511886125554971E-2</v>
      </c>
      <c r="AS20" s="3">
        <v>6.7129536017918101E-2</v>
      </c>
      <c r="AT20" s="3">
        <v>6.9823085347750904E-2</v>
      </c>
      <c r="AU20" s="3">
        <v>6.4681685021578769E-2</v>
      </c>
      <c r="AV20" s="3">
        <v>6.5958467068993568E-2</v>
      </c>
      <c r="AW20" s="3">
        <v>6.4960393397049357E-2</v>
      </c>
      <c r="AX20" s="3">
        <v>5.6296892864850387E-2</v>
      </c>
      <c r="AY20" s="3">
        <v>4.8706084943147945E-2</v>
      </c>
      <c r="AZ20" s="3">
        <v>4.4847324008148892E-2</v>
      </c>
      <c r="BA20" s="3">
        <v>4.2716965306951418E-2</v>
      </c>
      <c r="BB20" s="3">
        <v>4.8286166491196519E-2</v>
      </c>
      <c r="BC20" s="3">
        <v>5.7215239827550501E-2</v>
      </c>
      <c r="BD20" s="3"/>
      <c r="BE20" s="11">
        <v>-4.2745431298218534E-3</v>
      </c>
      <c r="BF20" s="11">
        <v>-1.8503651963682824E-2</v>
      </c>
    </row>
    <row r="21" spans="1:58" x14ac:dyDescent="0.4">
      <c r="A21" s="19" t="s">
        <v>80</v>
      </c>
      <c r="B21" s="4" t="s">
        <v>21</v>
      </c>
      <c r="C21" s="3">
        <v>4.4967125029311092E-2</v>
      </c>
      <c r="D21" s="3">
        <v>1.6909511378400965E-2</v>
      </c>
      <c r="E21" s="3">
        <v>4.6012091399107433E-2</v>
      </c>
      <c r="F21" s="3">
        <v>1.9723363492442358E-2</v>
      </c>
      <c r="G21" s="3">
        <v>2.2127184149361791E-2</v>
      </c>
      <c r="H21" s="3">
        <v>3.4513966500853199E-2</v>
      </c>
      <c r="I21" s="3">
        <v>4.8059132052908154E-2</v>
      </c>
      <c r="J21" s="3">
        <v>5.3721613205698661E-2</v>
      </c>
      <c r="K21" s="3">
        <v>7.1851127732344547E-2</v>
      </c>
      <c r="L21" s="3">
        <v>7.1468797189611577E-2</v>
      </c>
      <c r="M21" s="3">
        <v>0.14689874711868059</v>
      </c>
      <c r="N21" s="3">
        <v>4.5967324679131505E-2</v>
      </c>
      <c r="O21" s="3">
        <v>8.7907003598736599E-2</v>
      </c>
      <c r="P21" s="3">
        <v>0.10724711729139129</v>
      </c>
      <c r="Q21" s="3">
        <v>7.8423312171317733E-2</v>
      </c>
      <c r="R21" s="3">
        <v>0.22760500124749231</v>
      </c>
      <c r="S21" s="3">
        <v>0.24935893089209113</v>
      </c>
      <c r="T21" s="3">
        <v>5.4761989684107656E-2</v>
      </c>
      <c r="U21" s="3">
        <v>2.395529886964284E-2</v>
      </c>
      <c r="V21" s="3">
        <v>0.16518380014906572</v>
      </c>
      <c r="W21" s="3">
        <v>8.6962682535105598E-2</v>
      </c>
      <c r="X21" s="3">
        <v>5.2134208621428153E-2</v>
      </c>
      <c r="Y21" s="3">
        <v>2.6123409373142711E-2</v>
      </c>
      <c r="Z21" s="3">
        <v>3.1815151862915787E-2</v>
      </c>
      <c r="AA21" s="3">
        <v>5.1513460708909116E-2</v>
      </c>
      <c r="AB21" s="3">
        <v>5.7210738699399799E-2</v>
      </c>
      <c r="AC21" s="3"/>
      <c r="AD21" s="3">
        <v>4.0174308719751063E-2</v>
      </c>
      <c r="AE21" s="3">
        <v>4.4402749209351895E-2</v>
      </c>
      <c r="AF21" s="3">
        <v>4.3867413035768875E-2</v>
      </c>
      <c r="AG21" s="3">
        <v>4.4674746240528272E-2</v>
      </c>
      <c r="AH21" s="3">
        <v>4.4507507378711737E-2</v>
      </c>
      <c r="AI21" s="3">
        <v>4.3624279814526858E-2</v>
      </c>
      <c r="AJ21" s="3">
        <v>4.2945435432185472E-2</v>
      </c>
      <c r="AK21" s="3">
        <v>4.5877262363268244E-2</v>
      </c>
      <c r="AL21" s="3">
        <v>4.5730500669041357E-2</v>
      </c>
      <c r="AM21" s="3">
        <v>4.7089120113238375E-2</v>
      </c>
      <c r="AN21" s="3">
        <v>4.7805263102306358E-2</v>
      </c>
      <c r="AO21" s="3">
        <v>4.8685076190844952E-2</v>
      </c>
      <c r="AP21" s="3">
        <v>4.7876287882995444E-2</v>
      </c>
      <c r="AQ21" s="3">
        <v>4.9940611019383824E-2</v>
      </c>
      <c r="AR21" s="3">
        <v>5.1473405601860193E-2</v>
      </c>
      <c r="AS21" s="3">
        <v>4.9435248707964473E-2</v>
      </c>
      <c r="AT21" s="3">
        <v>4.781086376581644E-2</v>
      </c>
      <c r="AU21" s="3">
        <v>5.2156202087155448E-2</v>
      </c>
      <c r="AV21" s="3">
        <v>5.2843564429603314E-2</v>
      </c>
      <c r="AW21" s="3">
        <v>4.9561258112625337E-2</v>
      </c>
      <c r="AX21" s="3">
        <v>4.7854350990887445E-2</v>
      </c>
      <c r="AY21" s="3">
        <v>4.4520511804204382E-2</v>
      </c>
      <c r="AZ21" s="3">
        <v>4.4361539073723186E-2</v>
      </c>
      <c r="BA21" s="3">
        <v>4.3198230149583523E-2</v>
      </c>
      <c r="BB21" s="3">
        <v>4.488160431105722E-2</v>
      </c>
      <c r="BC21" s="3">
        <v>4.8145727566746163E-2</v>
      </c>
      <c r="BD21" s="3"/>
      <c r="BE21" s="11">
        <v>-4.2284404896008321E-3</v>
      </c>
      <c r="BF21" s="11">
        <v>-7.9714188469951E-3</v>
      </c>
    </row>
    <row r="22" spans="1:58" x14ac:dyDescent="0.4">
      <c r="A22" s="19" t="s">
        <v>81</v>
      </c>
      <c r="B22" s="4" t="s">
        <v>22</v>
      </c>
      <c r="C22" s="3">
        <v>-0.11614341133338039</v>
      </c>
      <c r="D22" s="3">
        <v>-0.11387000200906207</v>
      </c>
      <c r="E22" s="3">
        <v>-9.0510074452073222E-2</v>
      </c>
      <c r="F22" s="3">
        <v>-0.10899538253105415</v>
      </c>
      <c r="G22" s="3">
        <v>-5.6877139866788516E-2</v>
      </c>
      <c r="H22" s="3">
        <v>-7.0734512009060641E-2</v>
      </c>
      <c r="I22" s="3">
        <v>4.9689803012605048E-3</v>
      </c>
      <c r="J22" s="3">
        <v>-1.875560830486345E-2</v>
      </c>
      <c r="K22" s="3">
        <v>2.6298420583029801E-2</v>
      </c>
      <c r="L22" s="3">
        <v>1.2569318822247521E-2</v>
      </c>
      <c r="M22" s="3">
        <v>4.5427057846352405E-2</v>
      </c>
      <c r="N22" s="3">
        <v>-8.4496658201240929E-2</v>
      </c>
      <c r="O22" s="3">
        <v>-9.7098057127621915E-2</v>
      </c>
      <c r="P22" s="3">
        <v>-4.4479415896233297E-2</v>
      </c>
      <c r="Q22" s="3">
        <v>-6.4048822121377663E-2</v>
      </c>
      <c r="R22" s="3">
        <v>0.13801141020663563</v>
      </c>
      <c r="S22" s="3">
        <v>0.19180789579893121</v>
      </c>
      <c r="T22" s="3">
        <v>2.1299651532475802E-2</v>
      </c>
      <c r="U22" s="3">
        <v>2.0445647155563428E-2</v>
      </c>
      <c r="V22" s="3">
        <v>5.5744733982114242E-2</v>
      </c>
      <c r="W22" s="3">
        <v>-3.3600846369446873E-2</v>
      </c>
      <c r="X22" s="3">
        <v>-1.5014237399329913E-2</v>
      </c>
      <c r="Y22" s="3">
        <v>-9.2367320498621105E-2</v>
      </c>
      <c r="Z22" s="3">
        <v>-0.10740643586227024</v>
      </c>
      <c r="AA22" s="3">
        <v>-4.9333745249669173E-2</v>
      </c>
      <c r="AB22" s="3">
        <v>-1.8675954875198925E-2</v>
      </c>
      <c r="AC22" s="3"/>
      <c r="AD22" s="3">
        <v>3.5889864560870739E-2</v>
      </c>
      <c r="AE22" s="3">
        <v>3.9925141459898034E-2</v>
      </c>
      <c r="AF22" s="3">
        <v>3.9466309340377786E-2</v>
      </c>
      <c r="AG22" s="3">
        <v>4.0721810164251186E-2</v>
      </c>
      <c r="AH22" s="3">
        <v>4.2274932788246747E-2</v>
      </c>
      <c r="AI22" s="3">
        <v>3.9230993902276932E-2</v>
      </c>
      <c r="AJ22" s="3">
        <v>3.831966802034998E-2</v>
      </c>
      <c r="AK22" s="3">
        <v>4.0802077894584288E-2</v>
      </c>
      <c r="AL22" s="3">
        <v>4.1885475193408725E-2</v>
      </c>
      <c r="AM22" s="3">
        <v>4.3520015032431913E-2</v>
      </c>
      <c r="AN22" s="3">
        <v>4.2753561222384273E-2</v>
      </c>
      <c r="AO22" s="3">
        <v>4.2555630371276479E-2</v>
      </c>
      <c r="AP22" s="3">
        <v>4.0952214430847365E-2</v>
      </c>
      <c r="AQ22" s="3">
        <v>4.3349695089496203E-2</v>
      </c>
      <c r="AR22" s="3">
        <v>4.3879798747695424E-2</v>
      </c>
      <c r="AS22" s="3">
        <v>4.5553227432106207E-2</v>
      </c>
      <c r="AT22" s="3">
        <v>4.6928692879755353E-2</v>
      </c>
      <c r="AU22" s="3">
        <v>5.0245635220817264E-2</v>
      </c>
      <c r="AV22" s="3">
        <v>5.1282797315605297E-2</v>
      </c>
      <c r="AW22" s="3">
        <v>4.5030351482039717E-2</v>
      </c>
      <c r="AX22" s="3">
        <v>4.2438944708065141E-2</v>
      </c>
      <c r="AY22" s="3">
        <v>4.0039226740685198E-2</v>
      </c>
      <c r="AZ22" s="3">
        <v>4.0604910676150706E-2</v>
      </c>
      <c r="BA22" s="3">
        <v>3.8920249200558581E-2</v>
      </c>
      <c r="BB22" s="3">
        <v>4.0555764919153671E-2</v>
      </c>
      <c r="BC22" s="3">
        <v>4.4554605741616522E-2</v>
      </c>
      <c r="BD22" s="3"/>
      <c r="BE22" s="11">
        <v>-4.0352768990272944E-3</v>
      </c>
      <c r="BF22" s="11">
        <v>-8.664741180745783E-3</v>
      </c>
    </row>
    <row r="23" spans="1:58" s="37" customFormat="1" x14ac:dyDescent="0.4">
      <c r="A23" s="33" t="s">
        <v>82</v>
      </c>
      <c r="B23" s="34" t="s">
        <v>23</v>
      </c>
      <c r="C23" s="35">
        <v>-1.7561989425123964E-2</v>
      </c>
      <c r="D23" s="35">
        <v>1.3628672788676144E-3</v>
      </c>
      <c r="E23" s="35">
        <v>6.5169977260013195E-2</v>
      </c>
      <c r="F23" s="35">
        <v>9.7066591112706532E-2</v>
      </c>
      <c r="G23" s="35">
        <v>0.1046779431911702</v>
      </c>
      <c r="H23" s="35">
        <v>0.11965532991403656</v>
      </c>
      <c r="I23" s="35">
        <v>0.14633408864086023</v>
      </c>
      <c r="J23" s="35">
        <v>0.18584066854150477</v>
      </c>
      <c r="K23" s="35">
        <v>0.16779553160329688</v>
      </c>
      <c r="L23" s="35">
        <v>3.7189888089911409E-2</v>
      </c>
      <c r="M23" s="35">
        <v>0.20547313549372412</v>
      </c>
      <c r="N23" s="35">
        <v>0.11594332280157721</v>
      </c>
      <c r="O23" s="35">
        <v>0.15178153105634051</v>
      </c>
      <c r="P23" s="35">
        <v>0.21050850158239232</v>
      </c>
      <c r="Q23" s="35">
        <v>0.19821549115947312</v>
      </c>
      <c r="R23" s="35">
        <v>0.23024215204225479</v>
      </c>
      <c r="S23" s="35">
        <v>0.2821049377842666</v>
      </c>
      <c r="T23" s="35">
        <v>6.3905048652735011E-2</v>
      </c>
      <c r="U23" s="35">
        <v>3.4799576320935603E-2</v>
      </c>
      <c r="V23" s="35">
        <v>0.23021583698830636</v>
      </c>
      <c r="W23" s="35">
        <v>0.12280979835571107</v>
      </c>
      <c r="X23" s="35">
        <v>0.15447142589527485</v>
      </c>
      <c r="Y23" s="35">
        <v>6.6925151853530929E-2</v>
      </c>
      <c r="Z23" s="35">
        <v>3.4840067488055383E-2</v>
      </c>
      <c r="AA23" s="35">
        <v>9.9872677994241155E-2</v>
      </c>
      <c r="AB23" s="35">
        <v>8.5530082355151416E-2</v>
      </c>
      <c r="AC23" s="35"/>
      <c r="AD23" s="35">
        <v>3.4570671480457962E-2</v>
      </c>
      <c r="AE23" s="35">
        <v>3.6230577276007613E-2</v>
      </c>
      <c r="AF23" s="35">
        <v>3.6156945350742993E-2</v>
      </c>
      <c r="AG23" s="35">
        <v>3.7932466706546729E-2</v>
      </c>
      <c r="AH23" s="35">
        <v>3.7819919194344756E-2</v>
      </c>
      <c r="AI23" s="35">
        <v>3.8726771758777569E-2</v>
      </c>
      <c r="AJ23" s="35">
        <v>3.7964915694906468E-2</v>
      </c>
      <c r="AK23" s="35">
        <v>3.943872941126296E-2</v>
      </c>
      <c r="AL23" s="35">
        <v>4.0583627122972948E-2</v>
      </c>
      <c r="AM23" s="35">
        <v>4.1392618287918542E-2</v>
      </c>
      <c r="AN23" s="35">
        <v>3.9923850097139807E-2</v>
      </c>
      <c r="AO23" s="35">
        <v>3.9462831559445105E-2</v>
      </c>
      <c r="AP23" s="35">
        <v>3.7635950366087287E-2</v>
      </c>
      <c r="AQ23" s="35">
        <v>3.9224636985151086E-2</v>
      </c>
      <c r="AR23" s="35">
        <v>3.971877763496412E-2</v>
      </c>
      <c r="AS23" s="35">
        <v>3.5844142954628747E-2</v>
      </c>
      <c r="AT23" s="35">
        <v>3.488546120789647E-2</v>
      </c>
      <c r="AU23" s="35">
        <v>3.6973776386667441E-2</v>
      </c>
      <c r="AV23" s="35">
        <v>3.6892163984164741E-2</v>
      </c>
      <c r="AW23" s="35">
        <v>3.7252544567661715E-2</v>
      </c>
      <c r="AX23" s="35">
        <v>3.9599167309874173E-2</v>
      </c>
      <c r="AY23" s="35">
        <v>3.9166207044234479E-2</v>
      </c>
      <c r="AZ23" s="35">
        <v>3.7041435310350944E-2</v>
      </c>
      <c r="BA23" s="35">
        <v>3.6182694084144151E-2</v>
      </c>
      <c r="BB23" s="35">
        <v>3.8321121430385054E-2</v>
      </c>
      <c r="BC23" s="35">
        <v>3.753383700010348E-2</v>
      </c>
      <c r="BD23" s="35"/>
      <c r="BE23" s="36">
        <v>-1.6599057955496502E-3</v>
      </c>
      <c r="BF23" s="36">
        <v>-2.9631655196455178E-3</v>
      </c>
    </row>
    <row r="24" spans="1:58" x14ac:dyDescent="0.4">
      <c r="A24" s="19" t="s">
        <v>83</v>
      </c>
      <c r="B24" s="4" t="s">
        <v>24</v>
      </c>
      <c r="C24" s="3">
        <v>0.13656189580793751</v>
      </c>
      <c r="D24" s="3">
        <v>9.2372654092001419E-2</v>
      </c>
      <c r="E24" s="3">
        <v>9.8953338827551904E-2</v>
      </c>
      <c r="F24" s="3">
        <v>1.1430833746930047E-2</v>
      </c>
      <c r="G24" s="3">
        <v>8.9163104505233334E-2</v>
      </c>
      <c r="H24" s="3">
        <v>-3.3425608402267937E-2</v>
      </c>
      <c r="I24" s="3">
        <v>-5.1672636162345124E-2</v>
      </c>
      <c r="J24" s="3">
        <v>-4.2293029899199544E-2</v>
      </c>
      <c r="K24" s="3">
        <v>3.74701916568774E-2</v>
      </c>
      <c r="L24" s="3">
        <v>7.1425901682354478E-2</v>
      </c>
      <c r="M24" s="3">
        <v>0.15537657680300102</v>
      </c>
      <c r="N24" s="3">
        <v>4.1772589496864979E-2</v>
      </c>
      <c r="O24" s="3">
        <v>5.3819058323780054E-2</v>
      </c>
      <c r="P24" s="3">
        <v>0.12623110236001503</v>
      </c>
      <c r="Q24" s="3">
        <v>8.2436566217881285E-2</v>
      </c>
      <c r="R24" s="3">
        <v>0.37248158615131516</v>
      </c>
      <c r="S24" s="3">
        <v>0.35199860066125205</v>
      </c>
      <c r="T24" s="3">
        <v>-2.3961647577105498E-2</v>
      </c>
      <c r="U24" s="3">
        <v>-6.0581647096115965E-2</v>
      </c>
      <c r="V24" s="3">
        <v>0.23169896635493026</v>
      </c>
      <c r="W24" s="3">
        <v>7.8035094782433118E-2</v>
      </c>
      <c r="X24" s="3">
        <v>-2.0227991103096116E-2</v>
      </c>
      <c r="Y24" s="3">
        <v>7.1748469305093349E-2</v>
      </c>
      <c r="Z24" s="3">
        <v>8.0920241893117681E-2</v>
      </c>
      <c r="AA24" s="3">
        <v>4.6426341615721282E-2</v>
      </c>
      <c r="AB24" s="3">
        <v>6.7986780210355577E-2</v>
      </c>
      <c r="AC24" s="3"/>
      <c r="AD24" s="3">
        <v>1.1676986090897689E-2</v>
      </c>
      <c r="AE24" s="3">
        <v>1.3245120194354955E-2</v>
      </c>
      <c r="AF24" s="3">
        <v>1.3305910780483593E-2</v>
      </c>
      <c r="AG24" s="3">
        <v>1.4314215751623095E-2</v>
      </c>
      <c r="AH24" s="3">
        <v>1.7105209563002863E-2</v>
      </c>
      <c r="AI24" s="3">
        <v>1.7576455432272601E-2</v>
      </c>
      <c r="AJ24" s="3">
        <v>1.9182909225579137E-2</v>
      </c>
      <c r="AK24" s="3">
        <v>2.3199859161507384E-2</v>
      </c>
      <c r="AL24" s="3">
        <v>2.5409615430217462E-2</v>
      </c>
      <c r="AM24" s="3">
        <v>2.9613070665169845E-2</v>
      </c>
      <c r="AN24" s="3">
        <v>3.2663603421331844E-2</v>
      </c>
      <c r="AO24" s="3">
        <v>3.4814123252951697E-2</v>
      </c>
      <c r="AP24" s="3">
        <v>3.5031135542820425E-2</v>
      </c>
      <c r="AQ24" s="3">
        <v>3.9093416389160481E-2</v>
      </c>
      <c r="AR24" s="3">
        <v>3.9157930391431846E-2</v>
      </c>
      <c r="AS24" s="3">
        <v>4.1593779190855634E-2</v>
      </c>
      <c r="AT24" s="3">
        <v>3.9096046335891775E-2</v>
      </c>
      <c r="AU24" s="3">
        <v>3.9070693623295419E-2</v>
      </c>
      <c r="AV24" s="3">
        <v>3.561681244887769E-2</v>
      </c>
      <c r="AW24" s="3">
        <v>3.9764911729666771E-2</v>
      </c>
      <c r="AX24" s="3">
        <v>3.3015675103097455E-2</v>
      </c>
      <c r="AY24" s="3">
        <v>2.1316528392050168E-2</v>
      </c>
      <c r="AZ24" s="3">
        <v>1.4508587266696857E-2</v>
      </c>
      <c r="BA24" s="3">
        <v>1.3100246228317017E-2</v>
      </c>
      <c r="BB24" s="3">
        <v>2.0874177420748312E-2</v>
      </c>
      <c r="BC24" s="3">
        <v>2.9366774155477508E-2</v>
      </c>
      <c r="BD24" s="3"/>
      <c r="BE24" s="11">
        <v>-1.5681341034572659E-3</v>
      </c>
      <c r="BF24" s="11">
        <v>-1.7689788064579819E-2</v>
      </c>
    </row>
    <row r="25" spans="1:58" x14ac:dyDescent="0.4">
      <c r="A25" s="19" t="s">
        <v>84</v>
      </c>
      <c r="B25" s="4" t="s">
        <v>25</v>
      </c>
      <c r="C25" s="3">
        <v>0.47569330126184473</v>
      </c>
      <c r="D25" s="3">
        <v>0.51762545063972443</v>
      </c>
      <c r="E25" s="3">
        <v>0.63156713909415585</v>
      </c>
      <c r="F25" s="3">
        <v>0.63708087385828072</v>
      </c>
      <c r="G25" s="3">
        <v>0.57597558965511686</v>
      </c>
      <c r="H25" s="3">
        <v>0.74404979062857313</v>
      </c>
      <c r="I25" s="3">
        <v>0.79474123834636956</v>
      </c>
      <c r="J25" s="3">
        <v>0.71657930714981433</v>
      </c>
      <c r="K25" s="3">
        <v>0.72308299969036305</v>
      </c>
      <c r="L25" s="3">
        <v>0.70985818332213668</v>
      </c>
      <c r="M25" s="3">
        <v>0.74418750653684973</v>
      </c>
      <c r="N25" s="3">
        <v>0.62026521787683353</v>
      </c>
      <c r="O25" s="3">
        <v>0.61810938572616081</v>
      </c>
      <c r="P25" s="3">
        <v>0.63486529033661931</v>
      </c>
      <c r="Q25" s="3">
        <v>0.45820698741383814</v>
      </c>
      <c r="R25" s="3">
        <v>0.60272044363849409</v>
      </c>
      <c r="S25" s="3">
        <v>0.65709436893308248</v>
      </c>
      <c r="T25" s="3">
        <v>9.0304556136614936E-2</v>
      </c>
      <c r="U25" s="3">
        <v>-2.9834323680887762E-2</v>
      </c>
      <c r="V25" s="3">
        <v>0.58816088603381</v>
      </c>
      <c r="W25" s="3">
        <v>0.67122165771940456</v>
      </c>
      <c r="X25" s="3">
        <v>0.74345819511881372</v>
      </c>
      <c r="Y25" s="3">
        <v>0.59163413602655934</v>
      </c>
      <c r="Z25" s="3">
        <v>0.56859429419007612</v>
      </c>
      <c r="AA25" s="3">
        <v>0.66470943689030659</v>
      </c>
      <c r="AB25" s="3">
        <v>0.33601177638534774</v>
      </c>
      <c r="AC25" s="3"/>
      <c r="AD25" s="3">
        <v>1.3976853229446981E-2</v>
      </c>
      <c r="AE25" s="3">
        <v>1.6514723373276263E-2</v>
      </c>
      <c r="AF25" s="3">
        <v>1.7632941338963433E-2</v>
      </c>
      <c r="AG25" s="3">
        <v>1.9411801574597244E-2</v>
      </c>
      <c r="AH25" s="3">
        <v>1.9614753805300679E-2</v>
      </c>
      <c r="AI25" s="3">
        <v>2.0467651317500099E-2</v>
      </c>
      <c r="AJ25" s="3">
        <v>2.1540740406474489E-2</v>
      </c>
      <c r="AK25" s="3">
        <v>2.3686030706773931E-2</v>
      </c>
      <c r="AL25" s="3">
        <v>2.4286449294790152E-2</v>
      </c>
      <c r="AM25" s="3">
        <v>2.5454089416449038E-2</v>
      </c>
      <c r="AN25" s="3">
        <v>2.5559685871255275E-2</v>
      </c>
      <c r="AO25" s="3">
        <v>2.5860003312599245E-2</v>
      </c>
      <c r="AP25" s="3">
        <v>2.5696355711873457E-2</v>
      </c>
      <c r="AQ25" s="3">
        <v>2.7389660799652157E-2</v>
      </c>
      <c r="AR25" s="3">
        <v>2.7009240949231701E-2</v>
      </c>
      <c r="AS25" s="3">
        <v>2.5704616641875771E-2</v>
      </c>
      <c r="AT25" s="3">
        <v>2.4729160348776567E-2</v>
      </c>
      <c r="AU25" s="3">
        <v>2.2882890901430478E-2</v>
      </c>
      <c r="AV25" s="3">
        <v>2.128158100670309E-2</v>
      </c>
      <c r="AW25" s="3">
        <v>2.613099549389937E-2</v>
      </c>
      <c r="AX25" s="3">
        <v>2.5640407164450381E-2</v>
      </c>
      <c r="AY25" s="3">
        <v>2.2481684448974845E-2</v>
      </c>
      <c r="AZ25" s="3">
        <v>1.8310878020406974E-2</v>
      </c>
      <c r="BA25" s="3">
        <v>1.6819890501141958E-2</v>
      </c>
      <c r="BB25" s="3">
        <v>2.110295836706122E-2</v>
      </c>
      <c r="BC25" s="3">
        <v>2.2129088108332983E-2</v>
      </c>
      <c r="BD25" s="3"/>
      <c r="BE25" s="11">
        <v>-2.5378701438292812E-3</v>
      </c>
      <c r="BF25" s="11">
        <v>-8.1522348788860017E-3</v>
      </c>
    </row>
    <row r="26" spans="1:58" x14ac:dyDescent="0.4">
      <c r="A26" s="19" t="s">
        <v>85</v>
      </c>
      <c r="B26" s="4" t="s">
        <v>26</v>
      </c>
      <c r="C26" s="3">
        <v>5.042035529291132E-2</v>
      </c>
      <c r="D26" s="3">
        <v>-0.11974533693026251</v>
      </c>
      <c r="E26" s="3">
        <v>0.14367877292264991</v>
      </c>
      <c r="F26" s="3">
        <v>-8.2199133235040633E-2</v>
      </c>
      <c r="G26" s="3">
        <v>4.322920090120639E-2</v>
      </c>
      <c r="H26" s="3">
        <v>2.1644758587550435E-2</v>
      </c>
      <c r="I26" s="3">
        <v>1.4894987438604139E-2</v>
      </c>
      <c r="J26" s="3">
        <v>0.1176098793293115</v>
      </c>
      <c r="K26" s="3">
        <v>0.14510763489878864</v>
      </c>
      <c r="L26" s="3">
        <v>0.11405887073100775</v>
      </c>
      <c r="M26" s="3">
        <v>1.1693430169912793E-2</v>
      </c>
      <c r="N26" s="3">
        <v>-8.3488954647322075E-2</v>
      </c>
      <c r="O26" s="3">
        <v>-6.6264531554502862E-2</v>
      </c>
      <c r="P26" s="3">
        <v>-0.11819313859083634</v>
      </c>
      <c r="Q26" s="3">
        <v>-0.16281951194217742</v>
      </c>
      <c r="R26" s="3">
        <v>-5.5921848871529197E-3</v>
      </c>
      <c r="S26" s="3">
        <v>0.12371412800734721</v>
      </c>
      <c r="T26" s="3">
        <v>2.2678724238285593E-2</v>
      </c>
      <c r="U26" s="3">
        <v>2.1041436991973094E-2</v>
      </c>
      <c r="V26" s="3">
        <v>-4.9561910836478131E-2</v>
      </c>
      <c r="W26" s="3">
        <v>9.1616542286645234E-5</v>
      </c>
      <c r="X26" s="3">
        <v>6.1896513354856339E-2</v>
      </c>
      <c r="Y26" s="3">
        <v>-1.3932024251114429E-2</v>
      </c>
      <c r="Z26" s="3">
        <v>-5.7569028582115942E-3</v>
      </c>
      <c r="AA26" s="3">
        <v>2.3825263982827256E-2</v>
      </c>
      <c r="AB26" s="3">
        <v>2.0369829503259961E-2</v>
      </c>
      <c r="AC26" s="3"/>
      <c r="AD26" s="3">
        <v>8.157937478544583E-2</v>
      </c>
      <c r="AE26" s="3">
        <v>6.5955837238362527E-2</v>
      </c>
      <c r="AF26" s="3">
        <v>6.4839720844404133E-2</v>
      </c>
      <c r="AG26" s="3">
        <v>6.1535252495937873E-2</v>
      </c>
      <c r="AH26" s="3">
        <v>5.7160123694762879E-2</v>
      </c>
      <c r="AI26" s="3">
        <v>5.7701880814116938E-2</v>
      </c>
      <c r="AJ26" s="3">
        <v>6.3218917693947996E-2</v>
      </c>
      <c r="AK26" s="3">
        <v>4.6595017081662256E-2</v>
      </c>
      <c r="AL26" s="3">
        <v>4.1864440641879573E-2</v>
      </c>
      <c r="AM26" s="3">
        <v>3.7763535601260889E-2</v>
      </c>
      <c r="AN26" s="3">
        <v>3.243956946024841E-2</v>
      </c>
      <c r="AO26" s="3">
        <v>2.8232904554184535E-2</v>
      </c>
      <c r="AP26" s="3">
        <v>2.4748661777176533E-2</v>
      </c>
      <c r="AQ26" s="3">
        <v>2.3103093668262947E-2</v>
      </c>
      <c r="AR26" s="3">
        <v>2.2427749959164082E-2</v>
      </c>
      <c r="AS26" s="3">
        <v>2.0290735962447407E-2</v>
      </c>
      <c r="AT26" s="3">
        <v>2.0489622046652035E-2</v>
      </c>
      <c r="AU26" s="3">
        <v>2.3364376652075476E-2</v>
      </c>
      <c r="AV26" s="3">
        <v>2.1306608305131158E-2</v>
      </c>
      <c r="AW26" s="3">
        <v>2.1496093671898364E-2</v>
      </c>
      <c r="AX26" s="3">
        <v>3.0804695550963213E-2</v>
      </c>
      <c r="AY26" s="3">
        <v>5.2481189638996111E-2</v>
      </c>
      <c r="AZ26" s="3">
        <v>6.2332202763082267E-2</v>
      </c>
      <c r="BA26" s="3">
        <v>6.8799705933857716E-2</v>
      </c>
      <c r="BB26" s="3">
        <v>5.3600918001399017E-2</v>
      </c>
      <c r="BC26" s="3">
        <v>3.635060052339411E-2</v>
      </c>
      <c r="BD26" s="3"/>
      <c r="BE26" s="11">
        <v>1.5623537547083302E-2</v>
      </c>
      <c r="BF26" s="11">
        <v>4.522877426205172E-2</v>
      </c>
    </row>
    <row r="27" spans="1:58" x14ac:dyDescent="0.4">
      <c r="A27" s="19" t="s">
        <v>86</v>
      </c>
      <c r="B27" s="4" t="s">
        <v>27</v>
      </c>
      <c r="C27" s="3">
        <v>0.19370606325246673</v>
      </c>
      <c r="D27" s="3">
        <v>0.23231429171804568</v>
      </c>
      <c r="E27" s="3">
        <v>0.34214246612429444</v>
      </c>
      <c r="F27" s="3">
        <v>0.24371387757225782</v>
      </c>
      <c r="G27" s="3">
        <v>0.27227430001880515</v>
      </c>
      <c r="H27" s="3">
        <v>0.29476991449426104</v>
      </c>
      <c r="I27" s="3">
        <v>0.31810118277804683</v>
      </c>
      <c r="J27" s="3">
        <v>0.35191783536818166</v>
      </c>
      <c r="K27" s="3">
        <v>0.39365640575427435</v>
      </c>
      <c r="L27" s="3">
        <v>0.41842051059597535</v>
      </c>
      <c r="M27" s="3">
        <v>0.48586337868953416</v>
      </c>
      <c r="N27" s="3">
        <v>0.18889409511994751</v>
      </c>
      <c r="O27" s="3">
        <v>0.45783330192641103</v>
      </c>
      <c r="P27" s="3">
        <v>0.44585676875592478</v>
      </c>
      <c r="Q27" s="3">
        <v>0.35299873314263874</v>
      </c>
      <c r="R27" s="3">
        <v>0.44870532447602313</v>
      </c>
      <c r="S27" s="3">
        <v>0.38418374043770409</v>
      </c>
      <c r="T27" s="3">
        <v>-3.2849381222048474E-2</v>
      </c>
      <c r="U27" s="3">
        <v>-8.6738135542811901E-2</v>
      </c>
      <c r="V27" s="3">
        <v>0.40822452552530081</v>
      </c>
      <c r="W27" s="3">
        <v>0.37926387728495559</v>
      </c>
      <c r="X27" s="3">
        <v>0.3396661362327848</v>
      </c>
      <c r="Y27" s="3">
        <v>0.27193035835937573</v>
      </c>
      <c r="Z27" s="3">
        <v>0.24993220625467394</v>
      </c>
      <c r="AA27" s="3">
        <v>0.30741957929827574</v>
      </c>
      <c r="AB27" s="3">
        <v>0.17667864166026259</v>
      </c>
      <c r="AC27" s="3"/>
      <c r="AD27" s="3">
        <v>1.2138952236744863E-2</v>
      </c>
      <c r="AE27" s="3">
        <v>1.2317647224396064E-2</v>
      </c>
      <c r="AF27" s="3">
        <v>1.2317729253481789E-2</v>
      </c>
      <c r="AG27" s="3">
        <v>1.2079659711779525E-2</v>
      </c>
      <c r="AH27" s="3">
        <v>1.2067977733787727E-2</v>
      </c>
      <c r="AI27" s="3">
        <v>1.2243899560260047E-2</v>
      </c>
      <c r="AJ27" s="3">
        <v>1.2335619787995928E-2</v>
      </c>
      <c r="AK27" s="3">
        <v>1.2711614774303878E-2</v>
      </c>
      <c r="AL27" s="3">
        <v>1.3369541652473711E-2</v>
      </c>
      <c r="AM27" s="3">
        <v>1.3619173821732146E-2</v>
      </c>
      <c r="AN27" s="3">
        <v>1.3839287674231645E-2</v>
      </c>
      <c r="AO27" s="3">
        <v>1.4001877183659717E-2</v>
      </c>
      <c r="AP27" s="3">
        <v>1.4392782342075942E-2</v>
      </c>
      <c r="AQ27" s="3">
        <v>1.456335633753808E-2</v>
      </c>
      <c r="AR27" s="3">
        <v>1.4309586426854762E-2</v>
      </c>
      <c r="AS27" s="3">
        <v>1.2863903814896247E-2</v>
      </c>
      <c r="AT27" s="3">
        <v>1.1801090024926185E-2</v>
      </c>
      <c r="AU27" s="3">
        <v>1.0894239182864139E-2</v>
      </c>
      <c r="AV27" s="3">
        <v>1.0584534145960171E-2</v>
      </c>
      <c r="AW27" s="3">
        <v>1.3300944944185393E-2</v>
      </c>
      <c r="AX27" s="3">
        <v>1.3964428668987786E-2</v>
      </c>
      <c r="AY27" s="3">
        <v>1.2662869619270673E-2</v>
      </c>
      <c r="AZ27" s="3">
        <v>1.2194701161896996E-2</v>
      </c>
      <c r="BA27" s="3">
        <v>1.2211234241055432E-2</v>
      </c>
      <c r="BB27" s="3">
        <v>1.2741273003545427E-2</v>
      </c>
      <c r="BC27" s="3">
        <v>1.2147019370123338E-2</v>
      </c>
      <c r="BD27" s="3"/>
      <c r="BE27" s="11">
        <v>-1.7869498765120048E-4</v>
      </c>
      <c r="BF27" s="11">
        <v>-8.0671333784754218E-6</v>
      </c>
    </row>
    <row r="28" spans="1:58" x14ac:dyDescent="0.4">
      <c r="A28" s="19" t="s">
        <v>87</v>
      </c>
      <c r="B28" s="4" t="s">
        <v>28</v>
      </c>
      <c r="C28" s="3">
        <v>0.16911973326273413</v>
      </c>
      <c r="D28" s="3">
        <v>0.14873199735901957</v>
      </c>
      <c r="E28" s="3">
        <v>0.26060091755876963</v>
      </c>
      <c r="F28" s="3">
        <v>9.2287972094004439E-2</v>
      </c>
      <c r="G28" s="3">
        <v>0.14330356642227812</v>
      </c>
      <c r="H28" s="3">
        <v>0.1267282122954152</v>
      </c>
      <c r="I28" s="3">
        <v>0.10853297898216968</v>
      </c>
      <c r="J28" s="3">
        <v>0.11449520100923176</v>
      </c>
      <c r="K28" s="3">
        <v>0.1422368256694064</v>
      </c>
      <c r="L28" s="3">
        <v>0.10832594813451742</v>
      </c>
      <c r="M28" s="3">
        <v>2.4183384786976361E-2</v>
      </c>
      <c r="N28" s="3">
        <v>-0.28463286179110892</v>
      </c>
      <c r="O28" s="3">
        <v>6.6763830229709747E-2</v>
      </c>
      <c r="P28" s="3">
        <v>-2.0833226904450185E-2</v>
      </c>
      <c r="Q28" s="3">
        <v>-0.3349477035106328</v>
      </c>
      <c r="R28" s="3">
        <v>3.6696341772984475E-2</v>
      </c>
      <c r="S28" s="3">
        <v>0.17135392219589204</v>
      </c>
      <c r="T28" s="3">
        <v>-1.2510819086888834E-2</v>
      </c>
      <c r="U28" s="3">
        <v>-7.8877575671198172E-2</v>
      </c>
      <c r="V28" s="3">
        <v>-6.2255024065790192E-2</v>
      </c>
      <c r="W28" s="3">
        <v>-4.4042387364331997E-2</v>
      </c>
      <c r="X28" s="3">
        <v>0.1229871434320589</v>
      </c>
      <c r="Y28" s="3">
        <v>0.15867859556362363</v>
      </c>
      <c r="Z28" s="3">
        <v>0.16524665383680853</v>
      </c>
      <c r="AA28" s="3">
        <v>8.5226604301752829E-2</v>
      </c>
      <c r="AB28" s="3">
        <v>1.6561783404312497E-2</v>
      </c>
      <c r="AC28" s="3"/>
      <c r="AD28" s="3">
        <v>1.2744665017285366E-2</v>
      </c>
      <c r="AE28" s="3">
        <v>1.3119521918125503E-2</v>
      </c>
      <c r="AF28" s="3">
        <v>1.3354175367953009E-2</v>
      </c>
      <c r="AG28" s="3">
        <v>1.330454030069117E-2</v>
      </c>
      <c r="AH28" s="3">
        <v>1.2947168297435203E-2</v>
      </c>
      <c r="AI28" s="3">
        <v>1.2507277010540557E-2</v>
      </c>
      <c r="AJ28" s="3">
        <v>1.1971720035276709E-2</v>
      </c>
      <c r="AK28" s="3">
        <v>1.1774174961226153E-2</v>
      </c>
      <c r="AL28" s="3">
        <v>1.2310457502124889E-2</v>
      </c>
      <c r="AM28" s="3">
        <v>1.2101359384366817E-2</v>
      </c>
      <c r="AN28" s="3">
        <v>1.1042516965073567E-2</v>
      </c>
      <c r="AO28" s="3">
        <v>1.1391236376214137E-2</v>
      </c>
      <c r="AP28" s="3">
        <v>1.2033824393861099E-2</v>
      </c>
      <c r="AQ28" s="3">
        <v>1.0429085973100855E-2</v>
      </c>
      <c r="AR28" s="3">
        <v>1.0409682452312477E-2</v>
      </c>
      <c r="AS28" s="3">
        <v>1.0005834791547857E-2</v>
      </c>
      <c r="AT28" s="3">
        <v>1.0712998053195671E-2</v>
      </c>
      <c r="AU28" s="3">
        <v>1.0848647393506713E-2</v>
      </c>
      <c r="AV28" s="3">
        <v>1.4779648679690208E-2</v>
      </c>
      <c r="AW28" s="3">
        <v>1.0391779981505563E-2</v>
      </c>
      <c r="AX28" s="3">
        <v>1.1648774060471023E-2</v>
      </c>
      <c r="AY28" s="3">
        <v>1.2141476535930543E-2</v>
      </c>
      <c r="AZ28" s="3">
        <v>1.3181591105573574E-2</v>
      </c>
      <c r="BA28" s="3">
        <v>1.3122334608184237E-2</v>
      </c>
      <c r="BB28" s="3">
        <v>1.238644470429825E-2</v>
      </c>
      <c r="BC28" s="3">
        <v>1.160416797735395E-2</v>
      </c>
      <c r="BD28" s="3"/>
      <c r="BE28" s="11">
        <v>-3.7485690084013666E-4</v>
      </c>
      <c r="BF28" s="11">
        <v>1.1404970399314165E-3</v>
      </c>
    </row>
    <row r="29" spans="1:58" x14ac:dyDescent="0.4">
      <c r="A29" s="19" t="s">
        <v>88</v>
      </c>
      <c r="B29" s="4" t="s">
        <v>29</v>
      </c>
      <c r="C29" s="3">
        <v>0.21613120508634506</v>
      </c>
      <c r="D29" s="3">
        <v>0.26240137143070991</v>
      </c>
      <c r="E29" s="3">
        <v>0.35240548458138787</v>
      </c>
      <c r="F29" s="3">
        <v>0.312727211360187</v>
      </c>
      <c r="G29" s="3">
        <v>0.31733410461970052</v>
      </c>
      <c r="H29" s="3">
        <v>0.28812567322735316</v>
      </c>
      <c r="I29" s="3">
        <v>0.30137554220758539</v>
      </c>
      <c r="J29" s="3">
        <v>0.36265047798348443</v>
      </c>
      <c r="K29" s="3">
        <v>0.39277923406368553</v>
      </c>
      <c r="L29" s="3">
        <v>0.39616285667765971</v>
      </c>
      <c r="M29" s="3">
        <v>0.48774333763157091</v>
      </c>
      <c r="N29" s="3">
        <v>0.24470611675427434</v>
      </c>
      <c r="O29" s="3">
        <v>0.35390634550380967</v>
      </c>
      <c r="P29" s="3">
        <v>0.30830741166302217</v>
      </c>
      <c r="Q29" s="3">
        <v>0.23725446381446161</v>
      </c>
      <c r="R29" s="3">
        <v>0.4117743026242478</v>
      </c>
      <c r="S29" s="3">
        <v>0.44599294579726501</v>
      </c>
      <c r="T29" s="3">
        <v>8.8741368662673556E-2</v>
      </c>
      <c r="U29" s="3">
        <v>4.5269262802847543E-2</v>
      </c>
      <c r="V29" s="3">
        <v>0.34723445132908098</v>
      </c>
      <c r="W29" s="3">
        <v>0.36736613174070365</v>
      </c>
      <c r="X29" s="3">
        <v>0.33580393117391449</v>
      </c>
      <c r="Y29" s="3">
        <v>0.31063765713370878</v>
      </c>
      <c r="Z29" s="3">
        <v>0.28062107692162003</v>
      </c>
      <c r="AA29" s="3">
        <v>0.32434829903540507</v>
      </c>
      <c r="AB29" s="3">
        <v>0.25394014517234087</v>
      </c>
      <c r="AC29" s="3"/>
      <c r="AD29" s="3">
        <v>1.0814435857456277E-2</v>
      </c>
      <c r="AE29" s="3">
        <v>1.0032415161544739E-2</v>
      </c>
      <c r="AF29" s="3">
        <v>9.7436696198259769E-3</v>
      </c>
      <c r="AG29" s="3">
        <v>1.0018885580453636E-2</v>
      </c>
      <c r="AH29" s="3">
        <v>9.590231001240488E-3</v>
      </c>
      <c r="AI29" s="3">
        <v>9.9458861800224806E-3</v>
      </c>
      <c r="AJ29" s="3">
        <v>9.9703578613241015E-3</v>
      </c>
      <c r="AK29" s="3">
        <v>9.8616502931891028E-3</v>
      </c>
      <c r="AL29" s="3">
        <v>1.100116056056947E-2</v>
      </c>
      <c r="AM29" s="3">
        <v>1.155419800000566E-2</v>
      </c>
      <c r="AN29" s="3">
        <v>1.0610371507574025E-2</v>
      </c>
      <c r="AO29" s="3">
        <v>1.0427428040678076E-2</v>
      </c>
      <c r="AP29" s="3">
        <v>1.03239144892395E-2</v>
      </c>
      <c r="AQ29" s="3">
        <v>1.0207050047263948E-2</v>
      </c>
      <c r="AR29" s="3">
        <v>9.8211461801692417E-3</v>
      </c>
      <c r="AS29" s="3">
        <v>9.1109625579260285E-3</v>
      </c>
      <c r="AT29" s="3">
        <v>8.35845324858428E-3</v>
      </c>
      <c r="AU29" s="3">
        <v>7.6466621724342919E-3</v>
      </c>
      <c r="AV29" s="3">
        <v>7.2461112205490672E-3</v>
      </c>
      <c r="AW29" s="3">
        <v>9.3251983165925974E-3</v>
      </c>
      <c r="AX29" s="3">
        <v>1.0732074741241531E-2</v>
      </c>
      <c r="AY29" s="3">
        <v>1.0196243082466911E-2</v>
      </c>
      <c r="AZ29" s="3">
        <v>9.8434181269117255E-3</v>
      </c>
      <c r="BA29" s="3">
        <v>1.0167775776803972E-2</v>
      </c>
      <c r="BB29" s="3">
        <v>1.0299921131483467E-2</v>
      </c>
      <c r="BC29" s="3">
        <v>9.2880117800406871E-3</v>
      </c>
      <c r="BD29" s="3"/>
      <c r="BE29" s="11">
        <v>7.8202069591153806E-4</v>
      </c>
      <c r="BF29" s="11">
        <v>1.5264240774155897E-3</v>
      </c>
    </row>
    <row r="30" spans="1:58" x14ac:dyDescent="0.4">
      <c r="A30" s="19" t="s">
        <v>89</v>
      </c>
      <c r="B30" s="4" t="s">
        <v>30</v>
      </c>
      <c r="C30" s="3">
        <v>-8.4549632094312432E-2</v>
      </c>
      <c r="D30" s="3">
        <v>2.4530874361223691E-2</v>
      </c>
      <c r="E30" s="3">
        <v>3.4414794329683343E-3</v>
      </c>
      <c r="F30" s="3">
        <v>-5.4145378197413919E-2</v>
      </c>
      <c r="G30" s="3">
        <v>-0.13422962887614184</v>
      </c>
      <c r="H30" s="3">
        <v>-0.4959394347530246</v>
      </c>
      <c r="I30" s="3">
        <v>-0.21534368823513997</v>
      </c>
      <c r="J30" s="3">
        <v>-0.31438304473461859</v>
      </c>
      <c r="K30" s="3">
        <v>-0.26943724611816861</v>
      </c>
      <c r="L30" s="3">
        <v>-0.28407643247937359</v>
      </c>
      <c r="M30" s="3">
        <v>-0.34663574940426495</v>
      </c>
      <c r="N30" s="3">
        <v>-0.45859071493995579</v>
      </c>
      <c r="O30" s="3">
        <v>-0.40720844446587479</v>
      </c>
      <c r="P30" s="3">
        <v>-0.43696348755066156</v>
      </c>
      <c r="Q30" s="3">
        <v>-0.36847454385126088</v>
      </c>
      <c r="R30" s="3">
        <v>-0.2317097827106456</v>
      </c>
      <c r="S30" s="3">
        <v>6.1147683929115459E-2</v>
      </c>
      <c r="T30" s="3">
        <v>2.0109029483607235E-2</v>
      </c>
      <c r="U30" s="3">
        <v>2.8472370179016267E-2</v>
      </c>
      <c r="V30" s="3">
        <v>-0.25133661586525086</v>
      </c>
      <c r="W30" s="3">
        <v>-0.37718850225473333</v>
      </c>
      <c r="X30" s="3">
        <v>-0.34714509437880248</v>
      </c>
      <c r="Y30" s="3">
        <v>-4.1305337228222092E-2</v>
      </c>
      <c r="Z30" s="3">
        <v>-3.052248767977524E-2</v>
      </c>
      <c r="AA30" s="3">
        <v>-0.23424648046571717</v>
      </c>
      <c r="AB30" s="3">
        <v>-0.15696712776883925</v>
      </c>
      <c r="AC30" s="3"/>
      <c r="AD30" s="3">
        <v>1.0941647480039104E-2</v>
      </c>
      <c r="AE30" s="3">
        <v>1.1640690965653422E-2</v>
      </c>
      <c r="AF30" s="3">
        <v>1.0910729145928501E-2</v>
      </c>
      <c r="AG30" s="3">
        <v>1.0831737484953512E-2</v>
      </c>
      <c r="AH30" s="3">
        <v>9.8184669432437241E-3</v>
      </c>
      <c r="AI30" s="3">
        <v>9.4747930052406278E-3</v>
      </c>
      <c r="AJ30" s="3">
        <v>8.4580022148714358E-3</v>
      </c>
      <c r="AK30" s="3">
        <v>8.464962307354355E-3</v>
      </c>
      <c r="AL30" s="3">
        <v>8.4763574207842012E-3</v>
      </c>
      <c r="AM30" s="3">
        <v>7.5519174354177271E-3</v>
      </c>
      <c r="AN30" s="3">
        <v>7.0847054882850523E-3</v>
      </c>
      <c r="AO30" s="3">
        <v>6.8410955356867443E-3</v>
      </c>
      <c r="AP30" s="3">
        <v>6.4157539229770183E-3</v>
      </c>
      <c r="AQ30" s="3">
        <v>6.3204286048047812E-3</v>
      </c>
      <c r="AR30" s="3">
        <v>6.9228800589103299E-3</v>
      </c>
      <c r="AS30" s="3">
        <v>7.3430887644458645E-3</v>
      </c>
      <c r="AT30" s="3">
        <v>9.0964341547582865E-3</v>
      </c>
      <c r="AU30" s="3">
        <v>1.1294035466970821E-2</v>
      </c>
      <c r="AV30" s="3">
        <v>1.1378279089152938E-2</v>
      </c>
      <c r="AW30" s="3">
        <v>7.4861134727096474E-3</v>
      </c>
      <c r="AX30" s="3">
        <v>6.9730737712235371E-3</v>
      </c>
      <c r="AY30" s="3">
        <v>8.7161814723794757E-3</v>
      </c>
      <c r="AZ30" s="3">
        <v>1.0790128995859677E-2</v>
      </c>
      <c r="BA30" s="3">
        <v>1.1072728021469294E-2</v>
      </c>
      <c r="BB30" s="3">
        <v>9.223155442500441E-3</v>
      </c>
      <c r="BC30" s="3">
        <v>9.589543451061092E-3</v>
      </c>
      <c r="BD30" s="3"/>
      <c r="BE30" s="11">
        <v>-6.9904348561431774E-4</v>
      </c>
      <c r="BF30" s="11">
        <v>1.3521040289780125E-3</v>
      </c>
    </row>
    <row r="31" spans="1:58" x14ac:dyDescent="0.4">
      <c r="A31" s="19" t="s">
        <v>90</v>
      </c>
      <c r="B31" s="4" t="s">
        <v>31</v>
      </c>
      <c r="C31" s="3">
        <v>1.6126707877268144E-2</v>
      </c>
      <c r="D31" s="3">
        <v>9.8335792405480779E-2</v>
      </c>
      <c r="E31" s="3">
        <v>6.5414394538360593E-2</v>
      </c>
      <c r="F31" s="3">
        <v>0.11188820987875303</v>
      </c>
      <c r="G31" s="3">
        <v>2.259276061229279E-4</v>
      </c>
      <c r="H31" s="3">
        <v>2.2866974644250204E-2</v>
      </c>
      <c r="I31" s="3">
        <v>0.11628221463687261</v>
      </c>
      <c r="J31" s="3">
        <v>0.1605600609240494</v>
      </c>
      <c r="K31" s="3">
        <v>0.210768066083903</v>
      </c>
      <c r="L31" s="3">
        <v>8.8643195240237088E-2</v>
      </c>
      <c r="M31" s="3">
        <v>0.19857635112803321</v>
      </c>
      <c r="N31" s="3">
        <v>0.10730380497451415</v>
      </c>
      <c r="O31" s="3">
        <v>-2.9714916145046132E-2</v>
      </c>
      <c r="P31" s="3">
        <v>0.10258620155818793</v>
      </c>
      <c r="Q31" s="3">
        <v>0.11795552676660141</v>
      </c>
      <c r="R31" s="3">
        <v>0.16252528729910717</v>
      </c>
      <c r="S31" s="3">
        <v>0.4687826672027417</v>
      </c>
      <c r="T31" s="3">
        <v>0.20209490732772786</v>
      </c>
      <c r="U31" s="3">
        <v>0.18424829255745989</v>
      </c>
      <c r="V31" s="3">
        <v>0.20604754305263467</v>
      </c>
      <c r="W31" s="3">
        <v>9.0188983228685571E-2</v>
      </c>
      <c r="X31" s="3">
        <v>0.1229850011060529</v>
      </c>
      <c r="Y31" s="3">
        <v>6.7831227032713395E-2</v>
      </c>
      <c r="Z31" s="3">
        <v>7.2052381681391692E-2</v>
      </c>
      <c r="AA31" s="3">
        <v>9.5325052066922294E-2</v>
      </c>
      <c r="AB31" s="3">
        <v>9.8144214514784611E-2</v>
      </c>
      <c r="AC31" s="3"/>
      <c r="AD31" s="3">
        <v>6.7517112970004838E-3</v>
      </c>
      <c r="AE31" s="3">
        <v>7.8311243304210396E-3</v>
      </c>
      <c r="AF31" s="3">
        <v>7.4726702076260958E-3</v>
      </c>
      <c r="AG31" s="3">
        <v>7.6481584239458233E-3</v>
      </c>
      <c r="AH31" s="3">
        <v>7.2307483978468964E-3</v>
      </c>
      <c r="AI31" s="3">
        <v>7.163031242660706E-3</v>
      </c>
      <c r="AJ31" s="3">
        <v>6.9143637180477651E-3</v>
      </c>
      <c r="AK31" s="3">
        <v>6.8694287998960343E-3</v>
      </c>
      <c r="AL31" s="3">
        <v>7.1947852669623476E-3</v>
      </c>
      <c r="AM31" s="3">
        <v>7.4785936172817079E-3</v>
      </c>
      <c r="AN31" s="3">
        <v>7.2497530090718139E-3</v>
      </c>
      <c r="AO31" s="3">
        <v>6.8176566074054801E-3</v>
      </c>
      <c r="AP31" s="3">
        <v>5.8843414840755439E-3</v>
      </c>
      <c r="AQ31" s="3">
        <v>6.2815305369987341E-3</v>
      </c>
      <c r="AR31" s="3">
        <v>6.3541427614778679E-3</v>
      </c>
      <c r="AS31" s="3">
        <v>5.6213340762662966E-3</v>
      </c>
      <c r="AT31" s="3">
        <v>6.259911196528814E-3</v>
      </c>
      <c r="AU31" s="3">
        <v>7.182559670277925E-3</v>
      </c>
      <c r="AV31" s="3">
        <v>6.9791899304353748E-3</v>
      </c>
      <c r="AW31" s="3">
        <v>6.1183170397792995E-3</v>
      </c>
      <c r="AX31" s="3">
        <v>6.8539434174565393E-3</v>
      </c>
      <c r="AY31" s="3">
        <v>7.0353516759228841E-3</v>
      </c>
      <c r="AZ31" s="3">
        <v>7.5418565027604518E-3</v>
      </c>
      <c r="BA31" s="3">
        <v>7.4066167636446098E-3</v>
      </c>
      <c r="BB31" s="3">
        <v>7.2131183151737891E-3</v>
      </c>
      <c r="BC31" s="3">
        <v>6.5364062074819082E-3</v>
      </c>
      <c r="BD31" s="3"/>
      <c r="BE31" s="11">
        <v>-1.0794130334205558E-3</v>
      </c>
      <c r="BF31" s="11">
        <v>2.1530508951857555E-4</v>
      </c>
    </row>
    <row r="32" spans="1:58" x14ac:dyDescent="0.4">
      <c r="A32" s="19" t="s">
        <v>91</v>
      </c>
      <c r="B32" s="4" t="s">
        <v>32</v>
      </c>
      <c r="C32" s="3">
        <v>0.10571921649948854</v>
      </c>
      <c r="D32" s="3">
        <v>3.7581484140652988E-2</v>
      </c>
      <c r="E32" s="3">
        <v>7.364651487134577E-2</v>
      </c>
      <c r="F32" s="3">
        <v>5.4584453468853794E-2</v>
      </c>
      <c r="G32" s="3">
        <v>2.1034227369505144E-2</v>
      </c>
      <c r="H32" s="3">
        <v>1.3203567488065624E-2</v>
      </c>
      <c r="I32" s="3">
        <v>6.7089561217821931E-3</v>
      </c>
      <c r="J32" s="3">
        <v>-4.4893224754776875E-2</v>
      </c>
      <c r="K32" s="3">
        <v>-6.4541109608778749E-2</v>
      </c>
      <c r="L32" s="3">
        <v>-5.2929324595349422E-2</v>
      </c>
      <c r="M32" s="3">
        <v>1.7770058791192266E-2</v>
      </c>
      <c r="N32" s="3">
        <v>-0.12722641812074714</v>
      </c>
      <c r="O32" s="3">
        <v>-0.17662174583076112</v>
      </c>
      <c r="P32" s="3">
        <v>-0.15242971195588217</v>
      </c>
      <c r="Q32" s="3">
        <v>-0.18820680963040928</v>
      </c>
      <c r="R32" s="3">
        <v>-3.6091318207163041E-2</v>
      </c>
      <c r="S32" s="3">
        <v>9.5194132377427132E-2</v>
      </c>
      <c r="T32" s="3">
        <v>-9.6994205383134455E-2</v>
      </c>
      <c r="U32" s="3">
        <v>-0.1410052127492897</v>
      </c>
      <c r="V32" s="3">
        <v>-7.1450569816045598E-2</v>
      </c>
      <c r="W32" s="3">
        <v>-8.9154792643745082E-2</v>
      </c>
      <c r="X32" s="3">
        <v>-2.5701896335619819E-2</v>
      </c>
      <c r="Y32" s="3">
        <v>4.5871178013617279E-2</v>
      </c>
      <c r="Z32" s="3">
        <v>6.6769958031332538E-2</v>
      </c>
      <c r="AA32" s="3">
        <v>-8.2346786772974582E-3</v>
      </c>
      <c r="AB32" s="3">
        <v>-8.8071424422447975E-2</v>
      </c>
      <c r="AC32" s="3"/>
      <c r="AD32" s="3">
        <v>3.3557491479126469E-3</v>
      </c>
      <c r="AE32" s="3">
        <v>3.873618048287974E-3</v>
      </c>
      <c r="AF32" s="3">
        <v>4.0179343525588909E-3</v>
      </c>
      <c r="AG32" s="3">
        <v>4.371738167881725E-3</v>
      </c>
      <c r="AH32" s="3">
        <v>4.520340433831373E-3</v>
      </c>
      <c r="AI32" s="3">
        <v>4.5077119468612675E-3</v>
      </c>
      <c r="AJ32" s="3">
        <v>4.5981062000179313E-3</v>
      </c>
      <c r="AK32" s="3">
        <v>5.2149459362977775E-3</v>
      </c>
      <c r="AL32" s="3">
        <v>5.3839384709859842E-3</v>
      </c>
      <c r="AM32" s="3">
        <v>5.7617717799403941E-3</v>
      </c>
      <c r="AN32" s="3">
        <v>5.9959563783574827E-3</v>
      </c>
      <c r="AO32" s="3">
        <v>5.8565091859640915E-3</v>
      </c>
      <c r="AP32" s="3">
        <v>5.5592151823615713E-3</v>
      </c>
      <c r="AQ32" s="3">
        <v>5.7950172762006235E-3</v>
      </c>
      <c r="AR32" s="3">
        <v>5.9018929740377209E-3</v>
      </c>
      <c r="AS32" s="3">
        <v>5.9863393325538449E-3</v>
      </c>
      <c r="AT32" s="3">
        <v>6.2973482267236185E-3</v>
      </c>
      <c r="AU32" s="3">
        <v>6.4625066333303957E-3</v>
      </c>
      <c r="AV32" s="3">
        <v>6.6525650525442234E-3</v>
      </c>
      <c r="AW32" s="3">
        <v>6.0071248624328291E-3</v>
      </c>
      <c r="AX32" s="3">
        <v>5.791155741808965E-3</v>
      </c>
      <c r="AY32" s="3">
        <v>4.921788847794685E-3</v>
      </c>
      <c r="AZ32" s="3">
        <v>4.1991606350151546E-3</v>
      </c>
      <c r="BA32" s="3">
        <v>3.892226473582954E-3</v>
      </c>
      <c r="BB32" s="3">
        <v>4.7727341066216653E-3</v>
      </c>
      <c r="BC32" s="3">
        <v>5.8227346206663018E-3</v>
      </c>
      <c r="BD32" s="3"/>
      <c r="BE32" s="11">
        <v>-5.1786890037532713E-4</v>
      </c>
      <c r="BF32" s="11">
        <v>-2.4669854727536549E-3</v>
      </c>
    </row>
    <row r="33" spans="1:58" x14ac:dyDescent="0.4">
      <c r="A33" s="19" t="s">
        <v>92</v>
      </c>
      <c r="B33" s="4" t="s">
        <v>33</v>
      </c>
      <c r="C33" s="3">
        <v>0.22463228954956649</v>
      </c>
      <c r="D33" s="3">
        <v>0.20591529638298678</v>
      </c>
      <c r="E33" s="3">
        <v>0.27432899523267029</v>
      </c>
      <c r="F33" s="3">
        <v>0.27412757056369036</v>
      </c>
      <c r="G33" s="3">
        <v>0.22743115281853557</v>
      </c>
      <c r="H33" s="3">
        <v>0.18770398083212839</v>
      </c>
      <c r="I33" s="3">
        <v>0.16583886879033599</v>
      </c>
      <c r="J33" s="3">
        <v>0.15243387561410396</v>
      </c>
      <c r="K33" s="3">
        <v>0.19159425407636121</v>
      </c>
      <c r="L33" s="3">
        <v>0.16326037660793713</v>
      </c>
      <c r="M33" s="3">
        <v>0.28348105175732619</v>
      </c>
      <c r="N33" s="3">
        <v>0.25079938784404743</v>
      </c>
      <c r="O33" s="3">
        <v>0.27633248108980746</v>
      </c>
      <c r="P33" s="3">
        <v>0.32315599368462949</v>
      </c>
      <c r="Q33" s="3">
        <v>0.21306683570354204</v>
      </c>
      <c r="R33" s="3">
        <v>0.39413493323885407</v>
      </c>
      <c r="S33" s="3">
        <v>0.39719932459535157</v>
      </c>
      <c r="T33" s="3">
        <v>-3.0185753707143953E-3</v>
      </c>
      <c r="U33" s="3">
        <v>-2.3587313878339795E-2</v>
      </c>
      <c r="V33" s="3">
        <v>0.33266704754175325</v>
      </c>
      <c r="W33" s="3">
        <v>0.2434870413044066</v>
      </c>
      <c r="X33" s="3">
        <v>0.17435806445699462</v>
      </c>
      <c r="Y33" s="3">
        <v>0.24515178838011475</v>
      </c>
      <c r="Z33" s="3">
        <v>0.24458458978850625</v>
      </c>
      <c r="AA33" s="3">
        <v>0.2156967790152125</v>
      </c>
      <c r="AB33" s="3">
        <v>0.11386443440673742</v>
      </c>
      <c r="AC33" s="3"/>
      <c r="AD33" s="3">
        <v>2.26518218397205E-3</v>
      </c>
      <c r="AE33" s="3">
        <v>2.5112696350572607E-3</v>
      </c>
      <c r="AF33" s="3">
        <v>2.4788943980158778E-3</v>
      </c>
      <c r="AG33" s="3">
        <v>2.5747373021435113E-3</v>
      </c>
      <c r="AH33" s="3">
        <v>2.5320603540595968E-3</v>
      </c>
      <c r="AI33" s="3">
        <v>2.462991126229129E-3</v>
      </c>
      <c r="AJ33" s="3">
        <v>2.4921911750674184E-3</v>
      </c>
      <c r="AK33" s="3">
        <v>2.7164246605856043E-3</v>
      </c>
      <c r="AL33" s="3">
        <v>2.8632963893929775E-3</v>
      </c>
      <c r="AM33" s="3">
        <v>3.0689923283183699E-3</v>
      </c>
      <c r="AN33" s="3">
        <v>3.2003665645960943E-3</v>
      </c>
      <c r="AO33" s="3">
        <v>3.6048134830980404E-3</v>
      </c>
      <c r="AP33" s="3">
        <v>3.5980919014850111E-3</v>
      </c>
      <c r="AQ33" s="3">
        <v>3.8939547941660704E-3</v>
      </c>
      <c r="AR33" s="3">
        <v>3.9894974939881011E-3</v>
      </c>
      <c r="AS33" s="3">
        <v>3.886634622716943E-3</v>
      </c>
      <c r="AT33" s="3">
        <v>3.8421624476824116E-3</v>
      </c>
      <c r="AU33" s="3">
        <v>3.9018677597989077E-3</v>
      </c>
      <c r="AV33" s="3">
        <v>3.976159832116446E-3</v>
      </c>
      <c r="AW33" s="3">
        <v>3.8989333581538783E-3</v>
      </c>
      <c r="AX33" s="3">
        <v>3.3665128980718156E-3</v>
      </c>
      <c r="AY33" s="3">
        <v>2.632167798575359E-3</v>
      </c>
      <c r="AZ33" s="3">
        <v>2.5242135175211726E-3</v>
      </c>
      <c r="BA33" s="3">
        <v>2.4525430891674267E-3</v>
      </c>
      <c r="BB33" s="3">
        <v>2.7221469211151654E-3</v>
      </c>
      <c r="BC33" s="3">
        <v>3.4320667970323001E-3</v>
      </c>
      <c r="BD33" s="3"/>
      <c r="BE33" s="11">
        <v>-2.4608745108521072E-4</v>
      </c>
      <c r="BF33" s="11">
        <v>-1.1668846130602501E-3</v>
      </c>
    </row>
    <row r="34" spans="1:58" x14ac:dyDescent="0.4">
      <c r="A34" s="19" t="s">
        <v>93</v>
      </c>
      <c r="B34" s="5" t="s">
        <v>34</v>
      </c>
      <c r="C34" s="13">
        <v>0.13859508154106373</v>
      </c>
      <c r="D34" s="13">
        <v>0.12501622275666807</v>
      </c>
      <c r="E34" s="13">
        <v>0.20734230094322445</v>
      </c>
      <c r="F34" s="13">
        <v>0.13984441423523031</v>
      </c>
      <c r="G34" s="13">
        <v>0.16811329205164049</v>
      </c>
      <c r="H34" s="13">
        <v>0.18549307578779475</v>
      </c>
      <c r="I34" s="13">
        <v>0.19906752158777094</v>
      </c>
      <c r="J34" s="13">
        <v>0.21418949776639834</v>
      </c>
      <c r="K34" s="13">
        <v>0.23476150601666307</v>
      </c>
      <c r="L34" s="13">
        <v>0.24323197443519853</v>
      </c>
      <c r="M34" s="13">
        <v>0.30645169697014701</v>
      </c>
      <c r="N34" s="13">
        <v>7.7399171304273581E-2</v>
      </c>
      <c r="O34" s="13">
        <v>0.27173462816589611</v>
      </c>
      <c r="P34" s="13">
        <v>0.22803701478385949</v>
      </c>
      <c r="Q34" s="13">
        <v>0.16443704785418545</v>
      </c>
      <c r="R34" s="13">
        <v>0.40242029064133683</v>
      </c>
      <c r="S34" s="13">
        <v>0.41877513892140855</v>
      </c>
      <c r="T34" s="13">
        <v>5.4998723589795469E-2</v>
      </c>
      <c r="U34" s="13">
        <v>1.8653171481929454E-2</v>
      </c>
      <c r="V34" s="13">
        <v>0.30357139178489351</v>
      </c>
      <c r="W34" s="13">
        <v>0.21931914819135853</v>
      </c>
      <c r="X34" s="13">
        <v>0.20838094259572776</v>
      </c>
      <c r="Y34" s="13">
        <v>0.15983144776467306</v>
      </c>
      <c r="Z34" s="13">
        <v>0.15206958230495835</v>
      </c>
      <c r="AA34" s="13">
        <v>0.18452179479954231</v>
      </c>
      <c r="AB34" s="13">
        <v>0.14193551680381408</v>
      </c>
      <c r="AC34" s="13"/>
      <c r="AD34" s="13">
        <v>0.4785686900036662</v>
      </c>
      <c r="AE34" s="13">
        <v>0.48175650113248708</v>
      </c>
      <c r="AF34" s="13">
        <v>0.48745602862480386</v>
      </c>
      <c r="AG34" s="13">
        <v>0.48636180376606231</v>
      </c>
      <c r="AH34" s="13">
        <v>0.48440656398915449</v>
      </c>
      <c r="AI34" s="13">
        <v>0.48553126630591981</v>
      </c>
      <c r="AJ34" s="13">
        <v>0.48815976104933734</v>
      </c>
      <c r="AK34" s="13">
        <v>0.50178255360360224</v>
      </c>
      <c r="AL34" s="13">
        <v>0.50946632203377673</v>
      </c>
      <c r="AM34" s="13">
        <v>0.51598994211864391</v>
      </c>
      <c r="AN34" s="13">
        <v>0.52153522968583577</v>
      </c>
      <c r="AO34" s="13">
        <v>0.52967002337817348</v>
      </c>
      <c r="AP34" s="13">
        <v>0.53652629988833977</v>
      </c>
      <c r="AQ34" s="13">
        <v>0.53152129963344974</v>
      </c>
      <c r="AR34" s="13">
        <v>0.52958023486316863</v>
      </c>
      <c r="AS34" s="13">
        <v>0.53782506736236935</v>
      </c>
      <c r="AT34" s="13">
        <v>0.53404239638111373</v>
      </c>
      <c r="AU34" s="13">
        <v>0.51125761184910856</v>
      </c>
      <c r="AV34" s="13">
        <v>0.50833655671458366</v>
      </c>
      <c r="AW34" s="13">
        <v>0.53344036569047448</v>
      </c>
      <c r="AX34" s="13">
        <v>0.52593085921150384</v>
      </c>
      <c r="AY34" s="13">
        <v>0.49614160238411575</v>
      </c>
      <c r="AZ34" s="13">
        <v>0.4850285594886154</v>
      </c>
      <c r="BA34" s="13">
        <v>0.48344469961640091</v>
      </c>
      <c r="BB34" s="13">
        <v>0.49723511914386836</v>
      </c>
      <c r="BC34" s="13">
        <v>0.51074581970375033</v>
      </c>
      <c r="BD34" s="13"/>
      <c r="BE34" s="12">
        <v>-3.1878111288208832E-3</v>
      </c>
      <c r="BF34" s="12">
        <v>-3.2177129700084128E-2</v>
      </c>
    </row>
    <row r="35" spans="1:58" x14ac:dyDescent="0.4">
      <c r="A35" s="19" t="s">
        <v>94</v>
      </c>
      <c r="B35" s="4" t="s">
        <v>35</v>
      </c>
      <c r="C35" s="3">
        <v>7.494879301769565E-2</v>
      </c>
      <c r="D35" s="3">
        <v>6.9051256490339927E-2</v>
      </c>
      <c r="E35" s="3">
        <v>0.15281874605477627</v>
      </c>
      <c r="F35" s="3">
        <v>0.11435071331278775</v>
      </c>
      <c r="G35" s="3">
        <v>0.12069281621144511</v>
      </c>
      <c r="H35" s="3">
        <v>0.136321601568829</v>
      </c>
      <c r="I35" s="3">
        <v>0.14324568025047651</v>
      </c>
      <c r="J35" s="3">
        <v>0.13010480976572689</v>
      </c>
      <c r="K35" s="3">
        <v>0.14040955134648331</v>
      </c>
      <c r="L35" s="3">
        <v>0.12039272441134607</v>
      </c>
      <c r="M35" s="3">
        <v>0.20317178385379295</v>
      </c>
      <c r="N35" s="3">
        <v>7.4155977658783567E-2</v>
      </c>
      <c r="O35" s="3">
        <v>8.9102007632933494E-2</v>
      </c>
      <c r="P35" s="3">
        <v>7.8361791803227471E-2</v>
      </c>
      <c r="Q35" s="3">
        <v>1.5115367612855214E-2</v>
      </c>
      <c r="R35" s="3">
        <v>0.1674437139795836</v>
      </c>
      <c r="S35" s="3">
        <v>0.29702978571105065</v>
      </c>
      <c r="T35" s="3">
        <v>5.5949734132540667E-2</v>
      </c>
      <c r="U35" s="3">
        <v>3.4749587691884146E-2</v>
      </c>
      <c r="V35" s="3">
        <v>0.13790449198198776</v>
      </c>
      <c r="W35" s="3">
        <v>0.12003663420248398</v>
      </c>
      <c r="X35" s="3">
        <v>0.13756267152422857</v>
      </c>
      <c r="Y35" s="3">
        <v>0.11412475868559022</v>
      </c>
      <c r="Z35" s="3">
        <v>0.10239023107107445</v>
      </c>
      <c r="AA35" s="3">
        <v>0.12261637387344167</v>
      </c>
      <c r="AB35" s="3">
        <v>9.3951892663519457E-2</v>
      </c>
      <c r="AC35" s="3"/>
      <c r="AD35" s="3">
        <v>0.10971497007533515</v>
      </c>
      <c r="AE35" s="3">
        <v>0.11880316622377005</v>
      </c>
      <c r="AF35" s="3">
        <v>0.1203845436571352</v>
      </c>
      <c r="AG35" s="3">
        <v>0.12261682374474318</v>
      </c>
      <c r="AH35" s="3">
        <v>0.12102840236042607</v>
      </c>
      <c r="AI35" s="3">
        <v>0.11751936738357666</v>
      </c>
      <c r="AJ35" s="3">
        <v>0.11491350980877822</v>
      </c>
      <c r="AK35" s="3">
        <v>0.12079010562003116</v>
      </c>
      <c r="AL35" s="3">
        <v>0.12180670696118946</v>
      </c>
      <c r="AM35" s="3">
        <v>0.12227957313793972</v>
      </c>
      <c r="AN35" s="3">
        <v>0.12419617556932465</v>
      </c>
      <c r="AO35" s="3">
        <v>0.12434068657329936</v>
      </c>
      <c r="AP35" s="3">
        <v>0.1191522068155641</v>
      </c>
      <c r="AQ35" s="3">
        <v>0.12086658963078525</v>
      </c>
      <c r="AR35" s="3">
        <v>0.12009219852696953</v>
      </c>
      <c r="AS35" s="3">
        <v>0.11475078322803559</v>
      </c>
      <c r="AT35" s="3">
        <v>0.1203135836347122</v>
      </c>
      <c r="AU35" s="3">
        <v>0.12855123828586176</v>
      </c>
      <c r="AV35" s="3">
        <v>0.12859447751683636</v>
      </c>
      <c r="AW35" s="3">
        <v>0.11893724642231648</v>
      </c>
      <c r="AX35" s="3">
        <v>0.12245429355038102</v>
      </c>
      <c r="AY35" s="3">
        <v>0.11870747369312164</v>
      </c>
      <c r="AZ35" s="3">
        <v>0.1207239927571418</v>
      </c>
      <c r="BA35" s="3">
        <v>0.11768518554029847</v>
      </c>
      <c r="BB35" s="3">
        <v>0.11974125887046912</v>
      </c>
      <c r="BC35" s="3">
        <v>0.12277303563947628</v>
      </c>
      <c r="BD35" s="3"/>
      <c r="BE35" s="11">
        <v>-9.0881961484348961E-3</v>
      </c>
      <c r="BF35" s="11">
        <v>-1.305806556414113E-2</v>
      </c>
    </row>
    <row r="36" spans="1:58" x14ac:dyDescent="0.4">
      <c r="A36" s="19" t="s">
        <v>95</v>
      </c>
      <c r="B36" s="4" t="s">
        <v>36</v>
      </c>
      <c r="C36" s="3">
        <v>9.7754023932422079E-2</v>
      </c>
      <c r="D36" s="3">
        <v>8.2097958212268091E-2</v>
      </c>
      <c r="E36" s="3">
        <v>0.15765583870368993</v>
      </c>
      <c r="F36" s="3">
        <v>0.10887124263134945</v>
      </c>
      <c r="G36" s="3">
        <v>0.10734124966087953</v>
      </c>
      <c r="H36" s="3">
        <v>0.12119121162287139</v>
      </c>
      <c r="I36" s="3">
        <v>0.12673380039578613</v>
      </c>
      <c r="J36" s="3">
        <v>0.11041158763754136</v>
      </c>
      <c r="K36" s="3">
        <v>0.11600037069605117</v>
      </c>
      <c r="L36" s="3">
        <v>9.5022066131325453E-2</v>
      </c>
      <c r="M36" s="3">
        <v>0.17758027149700459</v>
      </c>
      <c r="N36" s="3">
        <v>5.7124014765436874E-2</v>
      </c>
      <c r="O36" s="3">
        <v>7.0630326885879877E-2</v>
      </c>
      <c r="P36" s="3">
        <v>6.4050676989220456E-2</v>
      </c>
      <c r="Q36" s="3">
        <v>7.1523208405791135E-3</v>
      </c>
      <c r="R36" s="3">
        <v>0.16106732445748362</v>
      </c>
      <c r="S36" s="3">
        <v>0.3097517147065873</v>
      </c>
      <c r="T36" s="3">
        <v>6.4885820157693425E-2</v>
      </c>
      <c r="U36" s="3">
        <v>4.0618774288317283E-2</v>
      </c>
      <c r="V36" s="3">
        <v>0.13373220771561228</v>
      </c>
      <c r="W36" s="3">
        <v>9.8591009574199487E-2</v>
      </c>
      <c r="X36" s="3">
        <v>0.11855156288666967</v>
      </c>
      <c r="Y36" s="3">
        <v>0.1138509964623521</v>
      </c>
      <c r="Z36" s="3">
        <v>0.11147949473373783</v>
      </c>
      <c r="AA36" s="3">
        <v>0.11267545385428583</v>
      </c>
      <c r="AB36" s="3">
        <v>8.9399408346622009E-2</v>
      </c>
      <c r="AC36" s="3"/>
      <c r="AD36" s="3">
        <v>8.5733123878797599E-2</v>
      </c>
      <c r="AE36" s="3">
        <v>9.4024218085665953E-2</v>
      </c>
      <c r="AF36" s="3">
        <v>9.5757816628434356E-2</v>
      </c>
      <c r="AG36" s="3">
        <v>9.7291228380338407E-2</v>
      </c>
      <c r="AH36" s="3">
        <v>9.5607462063257737E-2</v>
      </c>
      <c r="AI36" s="3">
        <v>9.2444827848731648E-2</v>
      </c>
      <c r="AJ36" s="3">
        <v>8.996524353946396E-2</v>
      </c>
      <c r="AK36" s="3">
        <v>9.5347476224662109E-2</v>
      </c>
      <c r="AL36" s="3">
        <v>9.536510355755104E-2</v>
      </c>
      <c r="AM36" s="3">
        <v>9.5233436370457572E-2</v>
      </c>
      <c r="AN36" s="3">
        <v>9.7391978352429256E-2</v>
      </c>
      <c r="AO36" s="3">
        <v>9.7485744246176911E-2</v>
      </c>
      <c r="AP36" s="3">
        <v>9.3674531618409287E-2</v>
      </c>
      <c r="AQ36" s="3">
        <v>9.530775004646562E-2</v>
      </c>
      <c r="AR36" s="3">
        <v>9.4998649784659009E-2</v>
      </c>
      <c r="AS36" s="3">
        <v>9.1149469557690946E-2</v>
      </c>
      <c r="AT36" s="3">
        <v>9.6907459918786687E-2</v>
      </c>
      <c r="AU36" s="3">
        <v>0.10417949191176414</v>
      </c>
      <c r="AV36" s="3">
        <v>0.10438730903724068</v>
      </c>
      <c r="AW36" s="3">
        <v>9.4587687744135798E-2</v>
      </c>
      <c r="AX36" s="3">
        <v>9.5916068645580055E-2</v>
      </c>
      <c r="AY36" s="3">
        <v>9.32342253323762E-2</v>
      </c>
      <c r="AZ36" s="3">
        <v>9.5683827242891012E-2</v>
      </c>
      <c r="BA36" s="3">
        <v>9.3024627493615064E-2</v>
      </c>
      <c r="BB36" s="3">
        <v>9.4198675857654665E-2</v>
      </c>
      <c r="BC36" s="3">
        <v>9.7480215723465394E-2</v>
      </c>
      <c r="BD36" s="3"/>
      <c r="BE36" s="11">
        <v>-8.2910942068683546E-3</v>
      </c>
      <c r="BF36" s="11">
        <v>-1.1747091844667795E-2</v>
      </c>
    </row>
    <row r="37" spans="1:58" x14ac:dyDescent="0.4">
      <c r="A37" s="19" t="s">
        <v>96</v>
      </c>
      <c r="B37" s="4" t="s">
        <v>37</v>
      </c>
      <c r="C37" s="3">
        <v>0.16800885039546398</v>
      </c>
      <c r="D37" s="3">
        <v>0.18600275868980348</v>
      </c>
      <c r="E37" s="3">
        <v>0.29413113742402353</v>
      </c>
      <c r="F37" s="3">
        <v>0.14836204678672774</v>
      </c>
      <c r="G37" s="3">
        <v>0.23094697849495893</v>
      </c>
      <c r="H37" s="3">
        <v>0.26462499214570834</v>
      </c>
      <c r="I37" s="3">
        <v>0.32478023498607134</v>
      </c>
      <c r="J37" s="3">
        <v>0.38222088199663318</v>
      </c>
      <c r="K37" s="3">
        <v>0.41917049091407466</v>
      </c>
      <c r="L37" s="3">
        <v>0.48087380385827183</v>
      </c>
      <c r="M37" s="3">
        <v>0.52011822881189596</v>
      </c>
      <c r="N37" s="3">
        <v>0.15322073774797582</v>
      </c>
      <c r="O37" s="3">
        <v>0.75984510768955571</v>
      </c>
      <c r="P37" s="3">
        <v>0.68023202003315042</v>
      </c>
      <c r="Q37" s="3">
        <v>0.66297888428715213</v>
      </c>
      <c r="R37" s="3">
        <v>1.1501281495549582</v>
      </c>
      <c r="S37" s="3">
        <v>0.72977154147625878</v>
      </c>
      <c r="T37" s="3">
        <v>7.0849725055447815E-2</v>
      </c>
      <c r="U37" s="3">
        <v>8.1305245122955776E-3</v>
      </c>
      <c r="V37" s="3">
        <v>0.80500064642871583</v>
      </c>
      <c r="W37" s="3">
        <v>0.45635813878988524</v>
      </c>
      <c r="X37" s="3">
        <v>0.34796920849354268</v>
      </c>
      <c r="Y37" s="3">
        <v>0.21389721469522074</v>
      </c>
      <c r="Z37" s="3">
        <v>0.19692567005257311</v>
      </c>
      <c r="AA37" s="3">
        <v>0.29023675149844275</v>
      </c>
      <c r="AB37" s="3">
        <v>0.27363969080371831</v>
      </c>
      <c r="AC37" s="3"/>
      <c r="AD37" s="3">
        <v>4.6329278734686501E-2</v>
      </c>
      <c r="AE37" s="3">
        <v>4.4413142122434711E-2</v>
      </c>
      <c r="AF37" s="3">
        <v>4.6095204599020834E-2</v>
      </c>
      <c r="AG37" s="3">
        <v>4.3919945171242897E-2</v>
      </c>
      <c r="AH37" s="3">
        <v>4.3915776459103259E-2</v>
      </c>
      <c r="AI37" s="3">
        <v>4.4669161817474268E-2</v>
      </c>
      <c r="AJ37" s="3">
        <v>4.7732185509744632E-2</v>
      </c>
      <c r="AK37" s="3">
        <v>4.9595934031643439E-2</v>
      </c>
      <c r="AL37" s="3">
        <v>5.1645499457048057E-2</v>
      </c>
      <c r="AM37" s="3">
        <v>5.1478710424824319E-2</v>
      </c>
      <c r="AN37" s="3">
        <v>5.2926578846150367E-2</v>
      </c>
      <c r="AO37" s="3">
        <v>5.7667080614617582E-2</v>
      </c>
      <c r="AP37" s="3">
        <v>6.5477951966285738E-2</v>
      </c>
      <c r="AQ37" s="3">
        <v>6.3211590911772003E-2</v>
      </c>
      <c r="AR37" s="3">
        <v>6.5131830049958692E-2</v>
      </c>
      <c r="AS37" s="3">
        <v>7.5157413792442923E-2</v>
      </c>
      <c r="AT37" s="3">
        <v>6.7291670523384944E-2</v>
      </c>
      <c r="AU37" s="3">
        <v>4.9253863326513367E-2</v>
      </c>
      <c r="AV37" s="3">
        <v>4.7337617864031838E-2</v>
      </c>
      <c r="AW37" s="3">
        <v>6.7895777485269482E-2</v>
      </c>
      <c r="AX37" s="3">
        <v>5.6916711750036229E-2</v>
      </c>
      <c r="AY37" s="3">
        <v>4.8404562027968515E-2</v>
      </c>
      <c r="AZ37" s="3">
        <v>4.4590331476788155E-2</v>
      </c>
      <c r="BA37" s="3">
        <v>4.5226241406596486E-2</v>
      </c>
      <c r="BB37" s="3">
        <v>4.8311905706994181E-2</v>
      </c>
      <c r="BC37" s="3">
        <v>5.2061658381814258E-2</v>
      </c>
      <c r="BD37" s="3"/>
      <c r="BE37" s="11">
        <v>1.9161366122517898E-3</v>
      </c>
      <c r="BF37" s="11">
        <v>-5.7323796471277569E-3</v>
      </c>
    </row>
    <row r="38" spans="1:58" x14ac:dyDescent="0.4">
      <c r="A38" s="19" t="s">
        <v>97</v>
      </c>
      <c r="B38" s="4" t="s">
        <v>38</v>
      </c>
      <c r="C38" s="3">
        <v>0.16166232994997123</v>
      </c>
      <c r="D38" s="3">
        <v>0.17285247857406966</v>
      </c>
      <c r="E38" s="3">
        <v>0.29482533607409872</v>
      </c>
      <c r="F38" s="3">
        <v>0.24174470298496809</v>
      </c>
      <c r="G38" s="3">
        <v>0.2358670461005076</v>
      </c>
      <c r="H38" s="3">
        <v>0.22726287787089777</v>
      </c>
      <c r="I38" s="3">
        <v>0.21989445862820681</v>
      </c>
      <c r="J38" s="3">
        <v>0.26344331928304843</v>
      </c>
      <c r="K38" s="3">
        <v>0.28755206139385647</v>
      </c>
      <c r="L38" s="3">
        <v>0.25316505898984165</v>
      </c>
      <c r="M38" s="3">
        <v>0.33365337185518257</v>
      </c>
      <c r="N38" s="3">
        <v>0.15346499325521373</v>
      </c>
      <c r="O38" s="3">
        <v>0.2389983170569337</v>
      </c>
      <c r="P38" s="3">
        <v>0.22809229819488411</v>
      </c>
      <c r="Q38" s="3">
        <v>0.16190532720743125</v>
      </c>
      <c r="R38" s="3">
        <v>0.35354440954809574</v>
      </c>
      <c r="S38" s="3">
        <v>0.451152944966418</v>
      </c>
      <c r="T38" s="3">
        <v>0.16416258940116574</v>
      </c>
      <c r="U38" s="3">
        <v>0.10141100143248286</v>
      </c>
      <c r="V38" s="3">
        <v>0.29644894805477046</v>
      </c>
      <c r="W38" s="3">
        <v>0.24247186678273752</v>
      </c>
      <c r="X38" s="3">
        <v>0.24862377856864029</v>
      </c>
      <c r="Y38" s="3">
        <v>0.23577070757585514</v>
      </c>
      <c r="Z38" s="3">
        <v>0.21511962196188861</v>
      </c>
      <c r="AA38" s="3">
        <v>0.23483555508607273</v>
      </c>
      <c r="AB38" s="3">
        <v>0.18457478370355185</v>
      </c>
      <c r="AC38" s="3"/>
      <c r="AD38" s="3">
        <v>6.1848492533900838E-2</v>
      </c>
      <c r="AE38" s="3">
        <v>6.2071529476020147E-2</v>
      </c>
      <c r="AF38" s="3">
        <v>6.2895216359479464E-2</v>
      </c>
      <c r="AG38" s="3">
        <v>6.3460827544776693E-2</v>
      </c>
      <c r="AH38" s="3">
        <v>6.210354836451884E-2</v>
      </c>
      <c r="AI38" s="3">
        <v>6.194750624189873E-2</v>
      </c>
      <c r="AJ38" s="3">
        <v>6.1255215113270499E-2</v>
      </c>
      <c r="AK38" s="3">
        <v>6.1280527157436607E-2</v>
      </c>
      <c r="AL38" s="3">
        <v>6.1800720822543689E-2</v>
      </c>
      <c r="AM38" s="3">
        <v>6.2193799268800323E-2</v>
      </c>
      <c r="AN38" s="3">
        <v>6.1944477663225389E-2</v>
      </c>
      <c r="AO38" s="3">
        <v>6.1576887307545722E-2</v>
      </c>
      <c r="AP38" s="3">
        <v>5.9667552063174159E-2</v>
      </c>
      <c r="AQ38" s="3">
        <v>6.0961483855195168E-2</v>
      </c>
      <c r="AR38" s="3">
        <v>6.0118926653997956E-2</v>
      </c>
      <c r="AS38" s="3">
        <v>5.7877683677063259E-2</v>
      </c>
      <c r="AT38" s="3">
        <v>5.8555356127153846E-2</v>
      </c>
      <c r="AU38" s="3">
        <v>6.0559144971455307E-2</v>
      </c>
      <c r="AV38" s="3">
        <v>5.9842824788912299E-2</v>
      </c>
      <c r="AW38" s="3">
        <v>5.9303247141713825E-2</v>
      </c>
      <c r="AX38" s="3">
        <v>6.1336119996695346E-2</v>
      </c>
      <c r="AY38" s="3">
        <v>6.1569507537401064E-2</v>
      </c>
      <c r="AZ38" s="3">
        <v>6.2636334435197227E-2</v>
      </c>
      <c r="BA38" s="3">
        <v>6.2556883779664771E-2</v>
      </c>
      <c r="BB38" s="3">
        <v>6.2027968413793676E-2</v>
      </c>
      <c r="BC38" s="3">
        <v>6.0613888673877618E-2</v>
      </c>
      <c r="BD38" s="3"/>
      <c r="BE38" s="11">
        <v>-2.2303694211930902E-4</v>
      </c>
      <c r="BF38" s="11">
        <v>1.2346038600232201E-3</v>
      </c>
    </row>
    <row r="39" spans="1:58" x14ac:dyDescent="0.4">
      <c r="A39" s="19" t="s">
        <v>98</v>
      </c>
      <c r="B39" s="4" t="s">
        <v>39</v>
      </c>
      <c r="C39" s="3">
        <v>9.9055335367386907E-2</v>
      </c>
      <c r="D39" s="3">
        <v>9.6376495976356946E-2</v>
      </c>
      <c r="E39" s="3">
        <v>0.19596871179313585</v>
      </c>
      <c r="F39" s="3">
        <v>0.10818932014888798</v>
      </c>
      <c r="G39" s="3">
        <v>0.13954399104292711</v>
      </c>
      <c r="H39" s="3">
        <v>0.14666140308087269</v>
      </c>
      <c r="I39" s="3">
        <v>0.17500808654779804</v>
      </c>
      <c r="J39" s="3">
        <v>0.22704724804935636</v>
      </c>
      <c r="K39" s="3">
        <v>0.25959004024149751</v>
      </c>
      <c r="L39" s="3">
        <v>0.29584797902741783</v>
      </c>
      <c r="M39" s="3">
        <v>0.38153597871267181</v>
      </c>
      <c r="N39" s="3">
        <v>0.13856785998478621</v>
      </c>
      <c r="O39" s="3">
        <v>0.40372245995732364</v>
      </c>
      <c r="P39" s="3">
        <v>0.40400745663904697</v>
      </c>
      <c r="Q39" s="3">
        <v>0.33732026075419924</v>
      </c>
      <c r="R39" s="3">
        <v>0.71675330993938324</v>
      </c>
      <c r="S39" s="3">
        <v>0.61283604644817646</v>
      </c>
      <c r="T39" s="3">
        <v>4.2896464355385182E-2</v>
      </c>
      <c r="U39" s="3">
        <v>-6.3265869441028076E-3</v>
      </c>
      <c r="V39" s="3">
        <v>0.51638043459508531</v>
      </c>
      <c r="W39" s="3">
        <v>0.29812579133274508</v>
      </c>
      <c r="X39" s="3">
        <v>0.20209520679892654</v>
      </c>
      <c r="Y39" s="3">
        <v>0.13441371103904462</v>
      </c>
      <c r="Z39" s="3">
        <v>0.12309609069276484</v>
      </c>
      <c r="AA39" s="3">
        <v>0.18624188594552743</v>
      </c>
      <c r="AB39" s="3">
        <v>0.16759533403125762</v>
      </c>
      <c r="AC39" s="3"/>
      <c r="AD39" s="3">
        <v>3.3805434484565494E-2</v>
      </c>
      <c r="AE39" s="3">
        <v>3.2040399769311931E-2</v>
      </c>
      <c r="AF39" s="3">
        <v>3.2337117163244569E-2</v>
      </c>
      <c r="AG39" s="3">
        <v>3.2097334907283351E-2</v>
      </c>
      <c r="AH39" s="3">
        <v>3.1978642154568672E-2</v>
      </c>
      <c r="AI39" s="3">
        <v>3.219639394498517E-2</v>
      </c>
      <c r="AJ39" s="3">
        <v>3.3620501044610812E-2</v>
      </c>
      <c r="AK39" s="3">
        <v>3.4907073162638906E-2</v>
      </c>
      <c r="AL39" s="3">
        <v>3.6316655367381531E-2</v>
      </c>
      <c r="AM39" s="3">
        <v>3.7843404956783684E-2</v>
      </c>
      <c r="AN39" s="3">
        <v>3.8198357299769288E-2</v>
      </c>
      <c r="AO39" s="3">
        <v>3.9713582032646966E-2</v>
      </c>
      <c r="AP39" s="3">
        <v>4.0805111946120229E-2</v>
      </c>
      <c r="AQ39" s="3">
        <v>4.1853840222893866E-2</v>
      </c>
      <c r="AR39" s="3">
        <v>4.1011801375680917E-2</v>
      </c>
      <c r="AS39" s="3">
        <v>4.401082741311272E-2</v>
      </c>
      <c r="AT39" s="3">
        <v>4.0959068744194561E-2</v>
      </c>
      <c r="AU39" s="3">
        <v>3.5393883466762956E-2</v>
      </c>
      <c r="AV39" s="3">
        <v>3.515368972727443E-2</v>
      </c>
      <c r="AW39" s="3">
        <v>4.1987572254728787E-2</v>
      </c>
      <c r="AX39" s="3">
        <v>3.9141420678316712E-2</v>
      </c>
      <c r="AY39" s="3">
        <v>3.4254357424055151E-2</v>
      </c>
      <c r="AZ39" s="3">
        <v>3.2114268428971068E-2</v>
      </c>
      <c r="BA39" s="3">
        <v>3.2603194592286347E-2</v>
      </c>
      <c r="BB39" s="3">
        <v>3.4555599398627512E-2</v>
      </c>
      <c r="BC39" s="3">
        <v>3.6445127457184978E-2</v>
      </c>
      <c r="BD39" s="3"/>
      <c r="BE39" s="11">
        <v>1.7650347152535634E-3</v>
      </c>
      <c r="BF39" s="11">
        <v>-2.639692972619484E-3</v>
      </c>
    </row>
    <row r="40" spans="1:58" x14ac:dyDescent="0.4">
      <c r="A40" s="19" t="s">
        <v>99</v>
      </c>
      <c r="B40" s="4" t="s">
        <v>40</v>
      </c>
      <c r="C40" s="3">
        <v>0.19809438048587821</v>
      </c>
      <c r="D40" s="3">
        <v>0.20722561546511351</v>
      </c>
      <c r="E40" s="3">
        <v>0.30860934274091578</v>
      </c>
      <c r="F40" s="3">
        <v>0.24042064305528174</v>
      </c>
      <c r="G40" s="3">
        <v>0.24992359639566383</v>
      </c>
      <c r="H40" s="3">
        <v>0.25296611851778344</v>
      </c>
      <c r="I40" s="3">
        <v>0.27631465552303958</v>
      </c>
      <c r="J40" s="3">
        <v>0.26742245940209425</v>
      </c>
      <c r="K40" s="3">
        <v>0.28628558421628492</v>
      </c>
      <c r="L40" s="3">
        <v>0.31400659053234964</v>
      </c>
      <c r="M40" s="3">
        <v>0.43202238098286733</v>
      </c>
      <c r="N40" s="3">
        <v>0.17709878808017804</v>
      </c>
      <c r="O40" s="3">
        <v>0.25254843316262349</v>
      </c>
      <c r="P40" s="3">
        <v>0.23335743256550509</v>
      </c>
      <c r="Q40" s="3">
        <v>0.13556631208949194</v>
      </c>
      <c r="R40" s="3">
        <v>0.34007921930053364</v>
      </c>
      <c r="S40" s="3">
        <v>0.38914011621240063</v>
      </c>
      <c r="T40" s="3">
        <v>2.894181885158028E-2</v>
      </c>
      <c r="U40" s="3">
        <v>-1.7179946790429942E-2</v>
      </c>
      <c r="V40" s="3">
        <v>0.27286264482614619</v>
      </c>
      <c r="W40" s="3">
        <v>0.28891470984252443</v>
      </c>
      <c r="X40" s="3">
        <v>0.27090251134292836</v>
      </c>
      <c r="Y40" s="3">
        <v>0.25133990586504612</v>
      </c>
      <c r="Z40" s="3">
        <v>0.23688025596714751</v>
      </c>
      <c r="AA40" s="3">
        <v>0.26522969159513199</v>
      </c>
      <c r="AB40" s="3">
        <v>0.15851214629182137</v>
      </c>
      <c r="AC40" s="3"/>
      <c r="AD40" s="3">
        <v>3.569899934863708E-2</v>
      </c>
      <c r="AE40" s="3">
        <v>3.4945899479924193E-2</v>
      </c>
      <c r="AF40" s="3">
        <v>3.5895739992351142E-2</v>
      </c>
      <c r="AG40" s="3">
        <v>3.6122378176103552E-2</v>
      </c>
      <c r="AH40" s="3">
        <v>3.5374598588605428E-2</v>
      </c>
      <c r="AI40" s="3">
        <v>3.5535196918099476E-2</v>
      </c>
      <c r="AJ40" s="3">
        <v>3.5980479441214644E-2</v>
      </c>
      <c r="AK40" s="3">
        <v>3.5958017333495067E-2</v>
      </c>
      <c r="AL40" s="3">
        <v>3.6800324553623823E-2</v>
      </c>
      <c r="AM40" s="3">
        <v>3.8011700347953065E-2</v>
      </c>
      <c r="AN40" s="3">
        <v>3.8134085248471117E-2</v>
      </c>
      <c r="AO40" s="3">
        <v>3.7521405863336868E-2</v>
      </c>
      <c r="AP40" s="3">
        <v>3.6760264828365384E-2</v>
      </c>
      <c r="AQ40" s="3">
        <v>3.7366005153168937E-2</v>
      </c>
      <c r="AR40" s="3">
        <v>3.5884739537998013E-2</v>
      </c>
      <c r="AS40" s="3">
        <v>3.5033809723090538E-2</v>
      </c>
      <c r="AT40" s="3">
        <v>3.4190754184263213E-2</v>
      </c>
      <c r="AU40" s="3">
        <v>3.406055201286938E-2</v>
      </c>
      <c r="AV40" s="3">
        <v>3.4079801783348837E-2</v>
      </c>
      <c r="AW40" s="3">
        <v>3.555209082314624E-2</v>
      </c>
      <c r="AX40" s="3">
        <v>3.7603519111435522E-2</v>
      </c>
      <c r="AY40" s="3">
        <v>3.6070125335902752E-2</v>
      </c>
      <c r="AZ40" s="3">
        <v>3.5590240938669887E-2</v>
      </c>
      <c r="BA40" s="3">
        <v>3.5673180036968226E-2</v>
      </c>
      <c r="BB40" s="3">
        <v>3.6320631822547182E-2</v>
      </c>
      <c r="BC40" s="3">
        <v>3.6010066668471702E-2</v>
      </c>
      <c r="BD40" s="3"/>
      <c r="BE40" s="11">
        <v>7.5309986871288648E-4</v>
      </c>
      <c r="BF40" s="11">
        <v>-3.1106731983462227E-4</v>
      </c>
    </row>
    <row r="41" spans="1:58" x14ac:dyDescent="0.4">
      <c r="A41" s="19" t="s">
        <v>100</v>
      </c>
      <c r="B41" s="4" t="s">
        <v>41</v>
      </c>
      <c r="C41" s="3">
        <v>9.7354577350387328E-2</v>
      </c>
      <c r="D41" s="3">
        <v>5.7658453113698299E-2</v>
      </c>
      <c r="E41" s="3">
        <v>9.7388574209446035E-2</v>
      </c>
      <c r="F41" s="3">
        <v>6.8857402270089949E-2</v>
      </c>
      <c r="G41" s="3">
        <v>6.4007297836544852E-2</v>
      </c>
      <c r="H41" s="3">
        <v>9.2937468979556792E-2</v>
      </c>
      <c r="I41" s="3">
        <v>0.11116428178007025</v>
      </c>
      <c r="J41" s="3">
        <v>9.6321017998612465E-2</v>
      </c>
      <c r="K41" s="3">
        <v>0.12259136120573955</v>
      </c>
      <c r="L41" s="3">
        <v>0.14441487045229021</v>
      </c>
      <c r="M41" s="3">
        <v>0.2284745030243612</v>
      </c>
      <c r="N41" s="3">
        <v>2.2249861496931162E-2</v>
      </c>
      <c r="O41" s="3">
        <v>0.26786377725203653</v>
      </c>
      <c r="P41" s="3">
        <v>0.25481069566101788</v>
      </c>
      <c r="Q41" s="3">
        <v>0.20477890931736709</v>
      </c>
      <c r="R41" s="3">
        <v>0.52403278407487752</v>
      </c>
      <c r="S41" s="3">
        <v>0.41504748960792448</v>
      </c>
      <c r="T41" s="3">
        <v>-2.7590092402033938E-3</v>
      </c>
      <c r="U41" s="3">
        <v>-2.3798112045881697E-2</v>
      </c>
      <c r="V41" s="3">
        <v>0.35517111126576018</v>
      </c>
      <c r="W41" s="3">
        <v>0.16038953613478743</v>
      </c>
      <c r="X41" s="3">
        <v>0.10601956878105108</v>
      </c>
      <c r="Y41" s="3">
        <v>7.1889699130567655E-2</v>
      </c>
      <c r="Z41" s="3">
        <v>8.039290107812537E-2</v>
      </c>
      <c r="AA41" s="3">
        <v>9.9472300242846159E-2</v>
      </c>
      <c r="AB41" s="3">
        <v>9.4052789051284627E-2</v>
      </c>
      <c r="AC41" s="3"/>
      <c r="AD41" s="3">
        <v>1.4943054762128196E-2</v>
      </c>
      <c r="AE41" s="3">
        <v>1.5745650827985815E-2</v>
      </c>
      <c r="AF41" s="3">
        <v>1.5684487618843886E-2</v>
      </c>
      <c r="AG41" s="3">
        <v>1.6003517963029335E-2</v>
      </c>
      <c r="AH41" s="3">
        <v>1.5877271655073966E-2</v>
      </c>
      <c r="AI41" s="3">
        <v>1.5650448660962414E-2</v>
      </c>
      <c r="AJ41" s="3">
        <v>1.5973848712595922E-2</v>
      </c>
      <c r="AK41" s="3">
        <v>1.7080872789765993E-2</v>
      </c>
      <c r="AL41" s="3">
        <v>1.7235259079645078E-2</v>
      </c>
      <c r="AM41" s="3">
        <v>1.8350165186238086E-2</v>
      </c>
      <c r="AN41" s="3">
        <v>1.9351809663565776E-2</v>
      </c>
      <c r="AO41" s="3">
        <v>2.0357743190003108E-2</v>
      </c>
      <c r="AP41" s="3">
        <v>2.1282075719286562E-2</v>
      </c>
      <c r="AQ41" s="3">
        <v>2.1712198206841712E-2</v>
      </c>
      <c r="AR41" s="3">
        <v>2.2276252692320919E-2</v>
      </c>
      <c r="AS41" s="3">
        <v>2.5287382638589616E-2</v>
      </c>
      <c r="AT41" s="3">
        <v>2.5623210346194903E-2</v>
      </c>
      <c r="AU41" s="3">
        <v>2.142857771447397E-2</v>
      </c>
      <c r="AV41" s="3">
        <v>2.1339470365961125E-2</v>
      </c>
      <c r="AW41" s="3">
        <v>2.3851861096193885E-2</v>
      </c>
      <c r="AX41" s="3">
        <v>1.9834882288265517E-2</v>
      </c>
      <c r="AY41" s="3">
        <v>1.6477520815912965E-2</v>
      </c>
      <c r="AZ41" s="3">
        <v>1.5828080716285834E-2</v>
      </c>
      <c r="BA41" s="3">
        <v>1.5577636198004927E-2</v>
      </c>
      <c r="BB41" s="3">
        <v>1.6818221248038976E-2</v>
      </c>
      <c r="BC41" s="3">
        <v>1.992831094958359E-2</v>
      </c>
      <c r="BD41" s="3"/>
      <c r="BE41" s="11">
        <v>-8.0259606585761888E-4</v>
      </c>
      <c r="BF41" s="11">
        <v>-4.9852561874553936E-3</v>
      </c>
    </row>
    <row r="42" spans="1:58" x14ac:dyDescent="0.4">
      <c r="A42" s="19" t="s">
        <v>101</v>
      </c>
      <c r="B42" s="4" t="s">
        <v>42</v>
      </c>
      <c r="C42" s="3">
        <v>0.24395349457381232</v>
      </c>
      <c r="D42" s="3">
        <v>0.26454436729238368</v>
      </c>
      <c r="E42" s="3">
        <v>0.32012498364015424</v>
      </c>
      <c r="F42" s="3">
        <v>0.23353162917270129</v>
      </c>
      <c r="G42" s="3">
        <v>0.28924032807232097</v>
      </c>
      <c r="H42" s="3">
        <v>0.30434102539064911</v>
      </c>
      <c r="I42" s="3">
        <v>0.32130702793353133</v>
      </c>
      <c r="J42" s="3">
        <v>0.32313177303245083</v>
      </c>
      <c r="K42" s="3">
        <v>0.3549666897358123</v>
      </c>
      <c r="L42" s="3">
        <v>0.37797521984519555</v>
      </c>
      <c r="M42" s="3">
        <v>0.45856911866626565</v>
      </c>
      <c r="N42" s="3">
        <v>0.21802440667831122</v>
      </c>
      <c r="O42" s="3">
        <v>0.29760656503412219</v>
      </c>
      <c r="P42" s="3">
        <v>0.25521709951665439</v>
      </c>
      <c r="Q42" s="3">
        <v>0.1791176140202701</v>
      </c>
      <c r="R42" s="3">
        <v>0.31356184028491008</v>
      </c>
      <c r="S42" s="3">
        <v>0.3513699333867909</v>
      </c>
      <c r="T42" s="3">
        <v>6.4429522153534091E-2</v>
      </c>
      <c r="U42" s="3">
        <v>2.962803375166017E-2</v>
      </c>
      <c r="V42" s="3">
        <v>0.2743721704090879</v>
      </c>
      <c r="W42" s="3">
        <v>0.33326185222665616</v>
      </c>
      <c r="X42" s="3">
        <v>0.3263360265086081</v>
      </c>
      <c r="Y42" s="3">
        <v>0.27651740622201559</v>
      </c>
      <c r="Z42" s="3">
        <v>0.26491643281580651</v>
      </c>
      <c r="AA42" s="3">
        <v>0.30807858053128412</v>
      </c>
      <c r="AB42" s="3">
        <v>0.18989936766442975</v>
      </c>
      <c r="AC42" s="3"/>
      <c r="AD42" s="3">
        <v>1.7321069945443891E-2</v>
      </c>
      <c r="AE42" s="3">
        <v>1.8442221398488948E-2</v>
      </c>
      <c r="AF42" s="3">
        <v>1.8890612977496966E-2</v>
      </c>
      <c r="AG42" s="3">
        <v>1.8695819896070939E-2</v>
      </c>
      <c r="AH42" s="3">
        <v>1.8699772014014203E-2</v>
      </c>
      <c r="AI42" s="3">
        <v>1.8734445265807077E-2</v>
      </c>
      <c r="AJ42" s="3">
        <v>1.9052175609399126E-2</v>
      </c>
      <c r="AK42" s="3">
        <v>2.0159088385125416E-2</v>
      </c>
      <c r="AL42" s="3">
        <v>2.0574877609129121E-2</v>
      </c>
      <c r="AM42" s="3">
        <v>2.0756072592100067E-2</v>
      </c>
      <c r="AN42" s="3">
        <v>2.0977367217838546E-2</v>
      </c>
      <c r="AO42" s="3">
        <v>2.0898141991959177E-2</v>
      </c>
      <c r="AP42" s="3">
        <v>2.0258456609446598E-2</v>
      </c>
      <c r="AQ42" s="3">
        <v>2.0545103812889574E-2</v>
      </c>
      <c r="AR42" s="3">
        <v>2.0434754593991366E-2</v>
      </c>
      <c r="AS42" s="3">
        <v>1.9027418313131764E-2</v>
      </c>
      <c r="AT42" s="3">
        <v>1.8621932372582906E-2</v>
      </c>
      <c r="AU42" s="3">
        <v>1.9932560426714641E-2</v>
      </c>
      <c r="AV42" s="3">
        <v>2.0036983694606214E-2</v>
      </c>
      <c r="AW42" s="3">
        <v>1.9593040913579014E-2</v>
      </c>
      <c r="AX42" s="3">
        <v>2.0718147471505941E-2</v>
      </c>
      <c r="AY42" s="3">
        <v>1.962268569389302E-2</v>
      </c>
      <c r="AZ42" s="3">
        <v>1.8684904210185902E-2</v>
      </c>
      <c r="BA42" s="3">
        <v>1.831413175786516E-2</v>
      </c>
      <c r="BB42" s="3">
        <v>1.9410220997662611E-2</v>
      </c>
      <c r="BC42" s="3">
        <v>1.987415603885356E-2</v>
      </c>
      <c r="BD42" s="3"/>
      <c r="BE42" s="11">
        <v>-1.1211514530450571E-3</v>
      </c>
      <c r="BF42" s="11">
        <v>-2.5530860934096684E-3</v>
      </c>
    </row>
    <row r="43" spans="1:58" x14ac:dyDescent="0.4">
      <c r="A43" s="19" t="s">
        <v>102</v>
      </c>
      <c r="B43" s="4" t="s">
        <v>43</v>
      </c>
      <c r="C43" s="3">
        <v>0.1740226132633701</v>
      </c>
      <c r="D43" s="3">
        <v>0.17401053848626882</v>
      </c>
      <c r="E43" s="3">
        <v>0.25423025236438174</v>
      </c>
      <c r="F43" s="3">
        <v>0.21373938484231683</v>
      </c>
      <c r="G43" s="3">
        <v>0.19628935071087769</v>
      </c>
      <c r="H43" s="3">
        <v>0.20309999246010471</v>
      </c>
      <c r="I43" s="3">
        <v>0.22723850602133855</v>
      </c>
      <c r="J43" s="3">
        <v>0.18679475683266383</v>
      </c>
      <c r="K43" s="3">
        <v>0.20851984897680556</v>
      </c>
      <c r="L43" s="3">
        <v>0.22981498951203208</v>
      </c>
      <c r="M43" s="3">
        <v>0.30025596677298977</v>
      </c>
      <c r="N43" s="3">
        <v>0.10655017285077506</v>
      </c>
      <c r="O43" s="3">
        <v>0.20630638065821333</v>
      </c>
      <c r="P43" s="3">
        <v>0.17726649115711196</v>
      </c>
      <c r="Q43" s="3">
        <v>9.179851014690181E-2</v>
      </c>
      <c r="R43" s="3">
        <v>0.20477042526027744</v>
      </c>
      <c r="S43" s="3">
        <v>0.3408012032608963</v>
      </c>
      <c r="T43" s="3">
        <v>0.12479771279753848</v>
      </c>
      <c r="U43" s="3">
        <v>6.8506618744304984E-2</v>
      </c>
      <c r="V43" s="3">
        <v>0.20208590975108073</v>
      </c>
      <c r="W43" s="3">
        <v>0.20802445723679863</v>
      </c>
      <c r="X43" s="3">
        <v>0.20657124932962734</v>
      </c>
      <c r="Y43" s="3">
        <v>0.20923398236734644</v>
      </c>
      <c r="Z43" s="3">
        <v>0.20287416671641784</v>
      </c>
      <c r="AA43" s="3">
        <v>0.20493093994551292</v>
      </c>
      <c r="AB43" s="3">
        <v>0.15439089120933705</v>
      </c>
      <c r="AC43" s="3"/>
      <c r="AD43" s="3">
        <v>1.8317349808806643E-2</v>
      </c>
      <c r="AE43" s="3">
        <v>1.884159578341588E-2</v>
      </c>
      <c r="AF43" s="3">
        <v>1.8628038430286625E-2</v>
      </c>
      <c r="AG43" s="3">
        <v>1.8818958838238656E-2</v>
      </c>
      <c r="AH43" s="3">
        <v>1.830711408428122E-2</v>
      </c>
      <c r="AI43" s="3">
        <v>1.822906439947343E-2</v>
      </c>
      <c r="AJ43" s="3">
        <v>1.762979572394837E-2</v>
      </c>
      <c r="AK43" s="3">
        <v>1.7688354672002672E-2</v>
      </c>
      <c r="AL43" s="3">
        <v>1.7773373497818479E-2</v>
      </c>
      <c r="AM43" s="3">
        <v>1.8359250372330424E-2</v>
      </c>
      <c r="AN43" s="3">
        <v>1.855308581065011E-2</v>
      </c>
      <c r="AO43" s="3">
        <v>1.824239461426928E-2</v>
      </c>
      <c r="AP43" s="3">
        <v>1.7952110836825026E-2</v>
      </c>
      <c r="AQ43" s="3">
        <v>1.8174320990044526E-2</v>
      </c>
      <c r="AR43" s="3">
        <v>1.7468347144179247E-2</v>
      </c>
      <c r="AS43" s="3">
        <v>1.6105311373653026E-2</v>
      </c>
      <c r="AT43" s="3">
        <v>1.6634670282317639E-2</v>
      </c>
      <c r="AU43" s="3">
        <v>1.8139632862189746E-2</v>
      </c>
      <c r="AV43" s="3">
        <v>1.7763983029897769E-2</v>
      </c>
      <c r="AW43" s="3">
        <v>1.7051170069723825E-2</v>
      </c>
      <c r="AX43" s="3">
        <v>1.8275133134602647E-2</v>
      </c>
      <c r="AY43" s="3">
        <v>1.7828391651858629E-2</v>
      </c>
      <c r="AZ43" s="3">
        <v>1.8645958305309084E-2</v>
      </c>
      <c r="BA43" s="3">
        <v>1.8641842626241367E-2</v>
      </c>
      <c r="BB43" s="3">
        <v>1.8276502346681937E-2</v>
      </c>
      <c r="BC43" s="3">
        <v>1.7934506670288345E-2</v>
      </c>
      <c r="BD43" s="3"/>
      <c r="BE43" s="11">
        <v>-5.2424597460923664E-4</v>
      </c>
      <c r="BF43" s="11">
        <v>3.8284313851829829E-4</v>
      </c>
    </row>
    <row r="44" spans="1:58" x14ac:dyDescent="0.4">
      <c r="A44" s="19" t="s">
        <v>103</v>
      </c>
      <c r="B44" s="4" t="s">
        <v>44</v>
      </c>
      <c r="C44" s="3">
        <v>0.21423123279145026</v>
      </c>
      <c r="D44" s="3">
        <v>0.14541810860382831</v>
      </c>
      <c r="E44" s="3">
        <v>0.14122264403611109</v>
      </c>
      <c r="F44" s="3">
        <v>0.12690125511820383</v>
      </c>
      <c r="G44" s="3">
        <v>0.15001900683251376</v>
      </c>
      <c r="H44" s="3">
        <v>0.17832523434293179</v>
      </c>
      <c r="I44" s="3">
        <v>0.16547549900548289</v>
      </c>
      <c r="J44" s="3">
        <v>0.17455578563655785</v>
      </c>
      <c r="K44" s="3">
        <v>0.20443096318057932</v>
      </c>
      <c r="L44" s="3">
        <v>0.29193631473516835</v>
      </c>
      <c r="M44" s="3">
        <v>0.32308704336803939</v>
      </c>
      <c r="N44" s="3">
        <v>4.8229480914796015E-2</v>
      </c>
      <c r="O44" s="3">
        <v>0.23466419861895332</v>
      </c>
      <c r="P44" s="3">
        <v>0.17232834943894773</v>
      </c>
      <c r="Q44" s="3">
        <v>0.12458877932416509</v>
      </c>
      <c r="R44" s="3">
        <v>0.29276062703210709</v>
      </c>
      <c r="S44" s="3">
        <v>0.33644769549950132</v>
      </c>
      <c r="T44" s="3">
        <v>2.2095263279184752E-2</v>
      </c>
      <c r="U44" s="3">
        <v>-2.0082593159718217E-2</v>
      </c>
      <c r="V44" s="3">
        <v>0.23069328863705166</v>
      </c>
      <c r="W44" s="3">
        <v>0.21630726557030386</v>
      </c>
      <c r="X44" s="3">
        <v>0.18087097399389571</v>
      </c>
      <c r="Y44" s="3">
        <v>0.14078173788035639</v>
      </c>
      <c r="Z44" s="3">
        <v>0.15657366591214394</v>
      </c>
      <c r="AA44" s="3">
        <v>0.17812974221113595</v>
      </c>
      <c r="AB44" s="3">
        <v>0.11318329552548057</v>
      </c>
      <c r="AC44" s="3"/>
      <c r="AD44" s="3">
        <v>1.4450490678104123E-2</v>
      </c>
      <c r="AE44" s="3">
        <v>1.5117777129581561E-2</v>
      </c>
      <c r="AF44" s="3">
        <v>1.501103353938771E-2</v>
      </c>
      <c r="AG44" s="3">
        <v>1.5426280649821936E-2</v>
      </c>
      <c r="AH44" s="3">
        <v>1.5322426813634205E-2</v>
      </c>
      <c r="AI44" s="3">
        <v>1.5445869585794544E-2</v>
      </c>
      <c r="AJ44" s="3">
        <v>1.518345582495699E-2</v>
      </c>
      <c r="AK44" s="3">
        <v>1.635382478894393E-2</v>
      </c>
      <c r="AL44" s="3">
        <v>1.6662051967185901E-2</v>
      </c>
      <c r="AM44" s="3">
        <v>1.7559402606927007E-2</v>
      </c>
      <c r="AN44" s="3">
        <v>1.7608344943215688E-2</v>
      </c>
      <c r="AO44" s="3">
        <v>1.7623267236363843E-2</v>
      </c>
      <c r="AP44" s="3">
        <v>1.774781506372133E-2</v>
      </c>
      <c r="AQ44" s="3">
        <v>1.7696510384538268E-2</v>
      </c>
      <c r="AR44" s="3">
        <v>1.7598124116128992E-2</v>
      </c>
      <c r="AS44" s="3">
        <v>1.7041524153884678E-2</v>
      </c>
      <c r="AT44" s="3">
        <v>1.676437540988562E-2</v>
      </c>
      <c r="AU44" s="3">
        <v>1.7262548482184906E-2</v>
      </c>
      <c r="AV44" s="3">
        <v>1.7570617322102279E-2</v>
      </c>
      <c r="AW44" s="3">
        <v>1.7246284449940315E-2</v>
      </c>
      <c r="AX44" s="3">
        <v>1.7635242884756167E-2</v>
      </c>
      <c r="AY44" s="3">
        <v>1.5901988942962204E-2</v>
      </c>
      <c r="AZ44" s="3">
        <v>1.5219858414912005E-2</v>
      </c>
      <c r="BA44" s="3">
        <v>1.4987258904959395E-2</v>
      </c>
      <c r="BB44" s="3">
        <v>1.5957182722600771E-2</v>
      </c>
      <c r="BC44" s="3">
        <v>1.7073290347205308E-2</v>
      </c>
      <c r="BD44" s="3"/>
      <c r="BE44" s="11">
        <v>-6.6728645147743834E-4</v>
      </c>
      <c r="BF44" s="11">
        <v>-2.6227996691011845E-3</v>
      </c>
    </row>
    <row r="45" spans="1:58" x14ac:dyDescent="0.4">
      <c r="A45" s="19" t="s">
        <v>104</v>
      </c>
      <c r="B45" s="4" t="s">
        <v>45</v>
      </c>
      <c r="C45" s="3">
        <v>0.18581290472021528</v>
      </c>
      <c r="D45" s="3">
        <v>0.11065011739331956</v>
      </c>
      <c r="E45" s="3">
        <v>0.28964945168259842</v>
      </c>
      <c r="F45" s="3">
        <v>0.14489094837271813</v>
      </c>
      <c r="G45" s="3">
        <v>0.1788383317943896</v>
      </c>
      <c r="H45" s="3">
        <v>0.23895580794010968</v>
      </c>
      <c r="I45" s="3">
        <v>0.16185964764113975</v>
      </c>
      <c r="J45" s="3">
        <v>0.23098628314526712</v>
      </c>
      <c r="K45" s="3">
        <v>0.1850073123276996</v>
      </c>
      <c r="L45" s="3">
        <v>0.24895549704658293</v>
      </c>
      <c r="M45" s="3">
        <v>0.15408805075275367</v>
      </c>
      <c r="N45" s="3">
        <v>-0.22191738053647986</v>
      </c>
      <c r="O45" s="3">
        <v>0.32317676815330132</v>
      </c>
      <c r="P45" s="3">
        <v>3.3749307943235905E-2</v>
      </c>
      <c r="Q45" s="3">
        <v>-7.0118696463007973E-2</v>
      </c>
      <c r="R45" s="3">
        <v>0.13015738493837956</v>
      </c>
      <c r="S45" s="3">
        <v>0.38874644439872513</v>
      </c>
      <c r="T45" s="3">
        <v>-4.1577574510608207E-5</v>
      </c>
      <c r="U45" s="3">
        <v>-1.825966216747664E-2</v>
      </c>
      <c r="V45" s="3">
        <v>0.11241120459525204</v>
      </c>
      <c r="W45" s="3">
        <v>8.7291269335326258E-2</v>
      </c>
      <c r="X45" s="3">
        <v>0.20311657233865674</v>
      </c>
      <c r="Y45" s="3">
        <v>0.18174327536631804</v>
      </c>
      <c r="Z45" s="3">
        <v>0.1835357586271911</v>
      </c>
      <c r="AA45" s="3">
        <v>0.14558847811751485</v>
      </c>
      <c r="AB45" s="3">
        <v>9.3632313831498767E-2</v>
      </c>
      <c r="AC45" s="3"/>
      <c r="AD45" s="3">
        <v>1.2180995437851193E-2</v>
      </c>
      <c r="AE45" s="3">
        <v>1.2509205626744445E-2</v>
      </c>
      <c r="AF45" s="3">
        <v>1.4834903258481897E-2</v>
      </c>
      <c r="AG45" s="3">
        <v>1.3926111470247214E-2</v>
      </c>
      <c r="AH45" s="3">
        <v>1.4613257471105706E-2</v>
      </c>
      <c r="AI45" s="3">
        <v>1.4550268305271622E-2</v>
      </c>
      <c r="AJ45" s="3">
        <v>1.3949547294100797E-2</v>
      </c>
      <c r="AK45" s="3">
        <v>1.4668198325244117E-2</v>
      </c>
      <c r="AL45" s="3">
        <v>1.4597192630522875E-2</v>
      </c>
      <c r="AM45" s="3">
        <v>1.2664685359985259E-2</v>
      </c>
      <c r="AN45" s="3">
        <v>1.293029221383187E-2</v>
      </c>
      <c r="AO45" s="3">
        <v>1.3627157236809786E-2</v>
      </c>
      <c r="AP45" s="3">
        <v>1.5458947337892661E-2</v>
      </c>
      <c r="AQ45" s="3">
        <v>1.2647536492450533E-2</v>
      </c>
      <c r="AR45" s="3">
        <v>1.3054626728810408E-2</v>
      </c>
      <c r="AS45" s="3">
        <v>1.2845315297886654E-2</v>
      </c>
      <c r="AT45" s="3">
        <v>1.3629258901823328E-2</v>
      </c>
      <c r="AU45" s="3">
        <v>1.3600111021000113E-2</v>
      </c>
      <c r="AV45" s="3">
        <v>1.3489949086301706E-2</v>
      </c>
      <c r="AW45" s="3">
        <v>1.3059703006132913E-2</v>
      </c>
      <c r="AX45" s="3">
        <v>1.3678446146882184E-2</v>
      </c>
      <c r="AY45" s="3">
        <v>1.443445255282131E-2</v>
      </c>
      <c r="AZ45" s="3">
        <v>1.3988490108726605E-2</v>
      </c>
      <c r="BA45" s="3">
        <v>1.334652151846945E-2</v>
      </c>
      <c r="BB45" s="3">
        <v>1.37527399867869E-2</v>
      </c>
      <c r="BC45" s="3">
        <v>1.3307017364431966E-2</v>
      </c>
      <c r="BD45" s="3"/>
      <c r="BE45" s="11">
        <v>-3.2821018889325239E-4</v>
      </c>
      <c r="BF45" s="11">
        <v>-1.1260219265807735E-3</v>
      </c>
    </row>
    <row r="46" spans="1:58" x14ac:dyDescent="0.4">
      <c r="A46" s="19" t="s">
        <v>105</v>
      </c>
      <c r="B46" s="4" t="s">
        <v>46</v>
      </c>
      <c r="C46" s="3">
        <v>0.1450863735797151</v>
      </c>
      <c r="D46" s="3">
        <v>0.12876708978798085</v>
      </c>
      <c r="E46" s="3">
        <v>0.18780652292313052</v>
      </c>
      <c r="F46" s="3">
        <v>0.18406475483885029</v>
      </c>
      <c r="G46" s="3">
        <v>0.1735182864260098</v>
      </c>
      <c r="H46" s="3">
        <v>0.17351695013870891</v>
      </c>
      <c r="I46" s="3">
        <v>0.2008999437337653</v>
      </c>
      <c r="J46" s="3">
        <v>0.220732817046736</v>
      </c>
      <c r="K46" s="3">
        <v>0.24947962653500455</v>
      </c>
      <c r="L46" s="3">
        <v>0.28342175032962347</v>
      </c>
      <c r="M46" s="3">
        <v>0.40799374520808668</v>
      </c>
      <c r="N46" s="3">
        <v>0.20489568272886652</v>
      </c>
      <c r="O46" s="3">
        <v>0.26316334869746694</v>
      </c>
      <c r="P46" s="3">
        <v>0.25080246244786986</v>
      </c>
      <c r="Q46" s="3">
        <v>0.20339343824536754</v>
      </c>
      <c r="R46" s="3">
        <v>0.48394223245692741</v>
      </c>
      <c r="S46" s="3">
        <v>0.51681429681356017</v>
      </c>
      <c r="T46" s="3">
        <v>4.2096255662277135E-2</v>
      </c>
      <c r="U46" s="3">
        <v>7.1116263697433707E-3</v>
      </c>
      <c r="V46" s="3">
        <v>0.3620105590111124</v>
      </c>
      <c r="W46" s="3">
        <v>0.28643587535992349</v>
      </c>
      <c r="X46" s="3">
        <v>0.21097594167171779</v>
      </c>
      <c r="Y46" s="3">
        <v>0.16853169371977753</v>
      </c>
      <c r="Z46" s="3">
        <v>0.1611934725700041</v>
      </c>
      <c r="AA46" s="3">
        <v>0.21144962134958661</v>
      </c>
      <c r="AB46" s="3">
        <v>0.14119388465798893</v>
      </c>
      <c r="AC46" s="3"/>
      <c r="AD46" s="3">
        <v>1.2354967313938347E-2</v>
      </c>
      <c r="AE46" s="3">
        <v>1.3107652016858727E-2</v>
      </c>
      <c r="AF46" s="3">
        <v>1.302914158618629E-2</v>
      </c>
      <c r="AG46" s="3">
        <v>1.3399485320423196E-2</v>
      </c>
      <c r="AH46" s="3">
        <v>1.3047763245116143E-2</v>
      </c>
      <c r="AI46" s="3">
        <v>1.3042490432614713E-2</v>
      </c>
      <c r="AJ46" s="3">
        <v>1.2908206293880585E-2</v>
      </c>
      <c r="AK46" s="3">
        <v>1.3712518114221922E-2</v>
      </c>
      <c r="AL46" s="3">
        <v>1.3571038376767156E-2</v>
      </c>
      <c r="AM46" s="3">
        <v>1.4217000087726762E-2</v>
      </c>
      <c r="AN46" s="3">
        <v>1.4620546233505437E-2</v>
      </c>
      <c r="AO46" s="3">
        <v>1.4601051028691036E-2</v>
      </c>
      <c r="AP46" s="3">
        <v>1.432504511064725E-2</v>
      </c>
      <c r="AQ46" s="3">
        <v>1.4829507690397309E-2</v>
      </c>
      <c r="AR46" s="3">
        <v>1.515924838690955E-2</v>
      </c>
      <c r="AS46" s="3">
        <v>1.5632286012250547E-2</v>
      </c>
      <c r="AT46" s="3">
        <v>1.5054210871522072E-2</v>
      </c>
      <c r="AU46" s="3">
        <v>1.4128013699283563E-2</v>
      </c>
      <c r="AV46" s="3">
        <v>1.4378581028561158E-2</v>
      </c>
      <c r="AW46" s="3">
        <v>1.5175106903814583E-2</v>
      </c>
      <c r="AX46" s="3">
        <v>1.4437934699368939E-2</v>
      </c>
      <c r="AY46" s="3">
        <v>1.3302082518811939E-2</v>
      </c>
      <c r="AZ46" s="3">
        <v>1.3145529881844777E-2</v>
      </c>
      <c r="BA46" s="3">
        <v>1.2957083365575753E-2</v>
      </c>
      <c r="BB46" s="3">
        <v>1.3449676304318019E-2</v>
      </c>
      <c r="BC46" s="3">
        <v>1.4137055420723165E-2</v>
      </c>
      <c r="BD46" s="3"/>
      <c r="BE46" s="11">
        <v>-7.5268470292037988E-4</v>
      </c>
      <c r="BF46" s="11">
        <v>-1.7820881067848182E-3</v>
      </c>
    </row>
    <row r="47" spans="1:58" x14ac:dyDescent="0.4">
      <c r="A47" s="19" t="s">
        <v>106</v>
      </c>
      <c r="B47" s="4" t="s">
        <v>47</v>
      </c>
      <c r="C47" s="3">
        <v>-0.14877754126389117</v>
      </c>
      <c r="D47" s="3">
        <v>-0.19991475350545285</v>
      </c>
      <c r="E47" s="3">
        <v>-0.14047070484105173</v>
      </c>
      <c r="F47" s="3">
        <v>-0.18450327137009695</v>
      </c>
      <c r="G47" s="3">
        <v>-0.16114552699315554</v>
      </c>
      <c r="H47" s="3">
        <v>-0.13024845003640514</v>
      </c>
      <c r="I47" s="3">
        <v>-0.12746630677336579</v>
      </c>
      <c r="J47" s="3">
        <v>-0.10799236490211078</v>
      </c>
      <c r="K47" s="3">
        <v>-8.6875815698785525E-2</v>
      </c>
      <c r="L47" s="3">
        <v>-7.5270969323249157E-2</v>
      </c>
      <c r="M47" s="3">
        <v>-2.4726831761946403E-2</v>
      </c>
      <c r="N47" s="3">
        <v>-0.20920712425724328</v>
      </c>
      <c r="O47" s="3">
        <v>2.5262828120418732E-2</v>
      </c>
      <c r="P47" s="3">
        <v>-2.7496950279523737E-2</v>
      </c>
      <c r="Q47" s="3">
        <v>-5.393783672543298E-2</v>
      </c>
      <c r="R47" s="3">
        <v>0.20045518205418406</v>
      </c>
      <c r="S47" s="3">
        <v>0.18045684780131852</v>
      </c>
      <c r="T47" s="3">
        <v>-0.17543014505869778</v>
      </c>
      <c r="U47" s="3">
        <v>-0.1797170098774579</v>
      </c>
      <c r="V47" s="3">
        <v>7.36258923989703E-2</v>
      </c>
      <c r="W47" s="3">
        <v>-7.75973069189652E-2</v>
      </c>
      <c r="X47" s="3">
        <v>-0.1133322109034781</v>
      </c>
      <c r="Y47" s="3">
        <v>-0.17170795298509214</v>
      </c>
      <c r="Z47" s="3">
        <v>-0.16818165422742398</v>
      </c>
      <c r="AA47" s="3">
        <v>-0.13518429737477006</v>
      </c>
      <c r="AB47" s="3">
        <v>-9.0452843813005557E-2</v>
      </c>
      <c r="AC47" s="3"/>
      <c r="AD47" s="3">
        <v>1.0549959259580615E-2</v>
      </c>
      <c r="AE47" s="3">
        <v>1.0287026360658985E-2</v>
      </c>
      <c r="AF47" s="3">
        <v>1.0364363526736907E-2</v>
      </c>
      <c r="AG47" s="3">
        <v>1.0415354892007372E-2</v>
      </c>
      <c r="AH47" s="3">
        <v>1.0328695238835438E-2</v>
      </c>
      <c r="AI47" s="3">
        <v>1.0433381816712075E-2</v>
      </c>
      <c r="AJ47" s="3">
        <v>1.0571062092591706E-2</v>
      </c>
      <c r="AK47" s="3">
        <v>1.0730059360696254E-2</v>
      </c>
      <c r="AL47" s="3">
        <v>1.0915489968455185E-2</v>
      </c>
      <c r="AM47" s="3">
        <v>1.1357684535685799E-2</v>
      </c>
      <c r="AN47" s="3">
        <v>1.1839371343673976E-2</v>
      </c>
      <c r="AO47" s="3">
        <v>1.2674685126641293E-2</v>
      </c>
      <c r="AP47" s="3">
        <v>1.3320145087896073E-2</v>
      </c>
      <c r="AQ47" s="3">
        <v>1.2965493231978306E-2</v>
      </c>
      <c r="AR47" s="3">
        <v>1.3212167154807273E-2</v>
      </c>
      <c r="AS47" s="3">
        <v>1.3862926893804672E-2</v>
      </c>
      <c r="AT47" s="3">
        <v>1.343860926779019E-2</v>
      </c>
      <c r="AU47" s="3">
        <v>1.2950681787343673E-2</v>
      </c>
      <c r="AV47" s="3">
        <v>1.3528304938530994E-2</v>
      </c>
      <c r="AW47" s="3">
        <v>1.3385905745911289E-2</v>
      </c>
      <c r="AX47" s="3">
        <v>1.2297972777580834E-2</v>
      </c>
      <c r="AY47" s="3">
        <v>1.0661700946686382E-2</v>
      </c>
      <c r="AZ47" s="3">
        <v>1.0349348740611242E-2</v>
      </c>
      <c r="BA47" s="3">
        <v>1.0408482569287303E-2</v>
      </c>
      <c r="BB47" s="3">
        <v>1.0860159427085202E-2</v>
      </c>
      <c r="BC47" s="3">
        <v>1.2609396665943301E-2</v>
      </c>
      <c r="BD47" s="3"/>
      <c r="BE47" s="11">
        <v>2.6293289892163028E-4</v>
      </c>
      <c r="BF47" s="11">
        <v>-2.0594374063626856E-3</v>
      </c>
    </row>
    <row r="48" spans="1:58" x14ac:dyDescent="0.4">
      <c r="A48" s="19" t="s">
        <v>107</v>
      </c>
      <c r="B48" s="4" t="s">
        <v>48</v>
      </c>
      <c r="C48" s="3">
        <v>0.19903607805823265</v>
      </c>
      <c r="D48" s="3">
        <v>0.16183307806319128</v>
      </c>
      <c r="E48" s="3">
        <v>0.20072885886099157</v>
      </c>
      <c r="F48" s="3">
        <v>0.13264526844883365</v>
      </c>
      <c r="G48" s="3">
        <v>0.16554833132896252</v>
      </c>
      <c r="H48" s="3">
        <v>0.19241918606693303</v>
      </c>
      <c r="I48" s="3">
        <v>0.22570661051829199</v>
      </c>
      <c r="J48" s="3">
        <v>0.24496091600015507</v>
      </c>
      <c r="K48" s="3">
        <v>0.28730606557801885</v>
      </c>
      <c r="L48" s="3">
        <v>0.31841022866992175</v>
      </c>
      <c r="M48" s="3">
        <v>0.28774020870088479</v>
      </c>
      <c r="N48" s="3">
        <v>-0.1223250186668294</v>
      </c>
      <c r="O48" s="3">
        <v>0.65000916487336124</v>
      </c>
      <c r="P48" s="3">
        <v>0.40750296007410652</v>
      </c>
      <c r="Q48" s="3">
        <v>0.37797248568260799</v>
      </c>
      <c r="R48" s="3">
        <v>0.82447736198907873</v>
      </c>
      <c r="S48" s="3">
        <v>0.74111938911799113</v>
      </c>
      <c r="T48" s="3">
        <v>9.5304509919180228E-2</v>
      </c>
      <c r="U48" s="3">
        <v>4.6431209438666042E-2</v>
      </c>
      <c r="V48" s="3">
        <v>0.58648269717136603</v>
      </c>
      <c r="W48" s="3">
        <v>0.2419042846563558</v>
      </c>
      <c r="X48" s="3">
        <v>0.23869200263553375</v>
      </c>
      <c r="Y48" s="3">
        <v>0.16488620523015063</v>
      </c>
      <c r="Z48" s="3">
        <v>0.17314052405281333</v>
      </c>
      <c r="AA48" s="3">
        <v>0.17568584110486771</v>
      </c>
      <c r="AB48" s="3">
        <v>0.19247343039502027</v>
      </c>
      <c r="AC48" s="3"/>
      <c r="AD48" s="3">
        <v>6.8583503527889526E-3</v>
      </c>
      <c r="AE48" s="3">
        <v>7.4304371861773893E-3</v>
      </c>
      <c r="AF48" s="3">
        <v>7.5340604028680145E-3</v>
      </c>
      <c r="AG48" s="3">
        <v>7.5043143346196295E-3</v>
      </c>
      <c r="AH48" s="3">
        <v>7.5464852186859646E-3</v>
      </c>
      <c r="AI48" s="3">
        <v>7.4171363504170586E-3</v>
      </c>
      <c r="AJ48" s="3">
        <v>7.636066181178635E-3</v>
      </c>
      <c r="AK48" s="3">
        <v>8.4217413660167533E-3</v>
      </c>
      <c r="AL48" s="3">
        <v>8.6745907524220772E-3</v>
      </c>
      <c r="AM48" s="3">
        <v>9.0416497547348117E-3</v>
      </c>
      <c r="AN48" s="3">
        <v>9.3014242606840897E-3</v>
      </c>
      <c r="AO48" s="3">
        <v>1.026492551963834E-2</v>
      </c>
      <c r="AP48" s="3">
        <v>1.2840625179685738E-2</v>
      </c>
      <c r="AQ48" s="3">
        <v>1.0913303089057106E-2</v>
      </c>
      <c r="AR48" s="3">
        <v>1.1322810989409638E-2</v>
      </c>
      <c r="AS48" s="3">
        <v>1.2586757407624542E-2</v>
      </c>
      <c r="AT48" s="3">
        <v>1.1561852450935122E-2</v>
      </c>
      <c r="AU48" s="3">
        <v>1.0043961319430595E-2</v>
      </c>
      <c r="AV48" s="3">
        <v>9.9946447620266315E-3</v>
      </c>
      <c r="AW48" s="3">
        <v>1.1621783543768903E-2</v>
      </c>
      <c r="AX48" s="3">
        <v>1.037408445196914E-2</v>
      </c>
      <c r="AY48" s="3">
        <v>8.0320507629519453E-3</v>
      </c>
      <c r="AZ48" s="3">
        <v>7.5047012609055211E-3</v>
      </c>
      <c r="BA48" s="3">
        <v>7.3203388642739051E-3</v>
      </c>
      <c r="BB48" s="3">
        <v>8.1145189005312618E-3</v>
      </c>
      <c r="BC48" s="3">
        <v>9.4146069015861502E-3</v>
      </c>
      <c r="BD48" s="3"/>
      <c r="BE48" s="11">
        <v>-5.7208683338843668E-4</v>
      </c>
      <c r="BF48" s="11">
        <v>-2.5562565487971976E-3</v>
      </c>
    </row>
    <row r="49" spans="1:58" x14ac:dyDescent="0.4">
      <c r="A49" s="19" t="s">
        <v>108</v>
      </c>
      <c r="B49" s="4" t="s">
        <v>49</v>
      </c>
      <c r="C49" s="3">
        <v>0.25475521229880049</v>
      </c>
      <c r="D49" s="3">
        <v>0.24256957987558719</v>
      </c>
      <c r="E49" s="3">
        <v>0.32674027449439452</v>
      </c>
      <c r="F49" s="3">
        <v>0.2542588284266421</v>
      </c>
      <c r="G49" s="3">
        <v>0.25129179952766506</v>
      </c>
      <c r="H49" s="3">
        <v>0.24992905240000032</v>
      </c>
      <c r="I49" s="3">
        <v>0.28938015822220042</v>
      </c>
      <c r="J49" s="3">
        <v>0.29202035766149409</v>
      </c>
      <c r="K49" s="3">
        <v>0.33410035564550467</v>
      </c>
      <c r="L49" s="3">
        <v>0.37674098771631237</v>
      </c>
      <c r="M49" s="3">
        <v>0.32572791336054918</v>
      </c>
      <c r="N49" s="3">
        <v>-7.3793278259360426E-2</v>
      </c>
      <c r="O49" s="3">
        <v>0.51332451847695015</v>
      </c>
      <c r="P49" s="3">
        <v>0.34775987104562239</v>
      </c>
      <c r="Q49" s="3">
        <v>0.24566706269723215</v>
      </c>
      <c r="R49" s="3">
        <v>0.45749386027911387</v>
      </c>
      <c r="S49" s="3">
        <v>0.49778940857271436</v>
      </c>
      <c r="T49" s="3">
        <v>5.2084119695298824E-2</v>
      </c>
      <c r="U49" s="3">
        <v>2.9331447693844052E-2</v>
      </c>
      <c r="V49" s="3">
        <v>0.38794713054567825</v>
      </c>
      <c r="W49" s="3">
        <v>0.25143604568086603</v>
      </c>
      <c r="X49" s="3">
        <v>0.29210688222786541</v>
      </c>
      <c r="Y49" s="3">
        <v>0.26824608204006167</v>
      </c>
      <c r="Z49" s="3">
        <v>0.26913999532881572</v>
      </c>
      <c r="AA49" s="3">
        <v>0.24578784502599105</v>
      </c>
      <c r="AB49" s="3">
        <v>0.19484411483376812</v>
      </c>
      <c r="AC49" s="3"/>
      <c r="AD49" s="3">
        <v>5.6863746585863288E-3</v>
      </c>
      <c r="AE49" s="3">
        <v>6.1450019421611579E-3</v>
      </c>
      <c r="AF49" s="3">
        <v>6.1634289957575895E-3</v>
      </c>
      <c r="AG49" s="3">
        <v>6.135646860127463E-3</v>
      </c>
      <c r="AH49" s="3">
        <v>6.138155816122693E-3</v>
      </c>
      <c r="AI49" s="3">
        <v>6.1298998819314119E-3</v>
      </c>
      <c r="AJ49" s="3">
        <v>6.2491114048545708E-3</v>
      </c>
      <c r="AK49" s="3">
        <v>6.8400398484027647E-3</v>
      </c>
      <c r="AL49" s="3">
        <v>6.9477949343916484E-3</v>
      </c>
      <c r="AM49" s="3">
        <v>7.1344790771910409E-3</v>
      </c>
      <c r="AN49" s="3">
        <v>7.1794856569236433E-3</v>
      </c>
      <c r="AO49" s="3">
        <v>7.7400591051661558E-3</v>
      </c>
      <c r="AP49" s="3">
        <v>8.8338887221888415E-3</v>
      </c>
      <c r="AQ49" s="3">
        <v>7.7498005200341766E-3</v>
      </c>
      <c r="AR49" s="3">
        <v>7.6758903207497821E-3</v>
      </c>
      <c r="AS49" s="3">
        <v>7.7059832376684826E-3</v>
      </c>
      <c r="AT49" s="3">
        <v>7.5932879396772316E-3</v>
      </c>
      <c r="AU49" s="3">
        <v>7.1029006182565932E-3</v>
      </c>
      <c r="AV49" s="3">
        <v>7.0282646147786891E-3</v>
      </c>
      <c r="AW49" s="3">
        <v>7.6788699992073025E-3</v>
      </c>
      <c r="AX49" s="3">
        <v>7.7268694874866213E-3</v>
      </c>
      <c r="AY49" s="3">
        <v>6.5375543213713212E-3</v>
      </c>
      <c r="AZ49" s="3">
        <v>6.1455992408089594E-3</v>
      </c>
      <c r="BA49" s="3">
        <v>6.0238526412037452E-3</v>
      </c>
      <c r="BB49" s="3">
        <v>6.5276964896365417E-3</v>
      </c>
      <c r="BC49" s="3">
        <v>7.0635480798978108E-3</v>
      </c>
      <c r="BD49" s="3"/>
      <c r="BE49" s="11">
        <v>-4.5862728357482906E-4</v>
      </c>
      <c r="BF49" s="11">
        <v>-1.377173421311482E-3</v>
      </c>
    </row>
    <row r="50" spans="1:58" x14ac:dyDescent="0.4">
      <c r="A50" s="19" t="s">
        <v>109</v>
      </c>
      <c r="B50" s="4" t="s">
        <v>50</v>
      </c>
      <c r="C50" s="3">
        <v>0.18556462405541777</v>
      </c>
      <c r="D50" s="3">
        <v>5.7209528581662332E-2</v>
      </c>
      <c r="E50" s="3">
        <v>7.7289453831039204E-2</v>
      </c>
      <c r="F50" s="3">
        <v>-0.20818891900565745</v>
      </c>
      <c r="G50" s="3">
        <v>0.12843469711587047</v>
      </c>
      <c r="H50" s="3">
        <v>0.23229595732752684</v>
      </c>
      <c r="I50" s="3">
        <v>0.1956072524250615</v>
      </c>
      <c r="J50" s="3">
        <v>0.2973179462261889</v>
      </c>
      <c r="K50" s="3">
        <v>0.32274342553233348</v>
      </c>
      <c r="L50" s="3">
        <v>0.27355524260376024</v>
      </c>
      <c r="M50" s="3">
        <v>0.27950409911868518</v>
      </c>
      <c r="N50" s="3">
        <v>-2.0350604413803063E-2</v>
      </c>
      <c r="O50" s="3">
        <v>0.25344821585628113</v>
      </c>
      <c r="P50" s="3">
        <v>0.12217194769849597</v>
      </c>
      <c r="Q50" s="3">
        <v>5.6376708573868645E-2</v>
      </c>
      <c r="R50" s="3">
        <v>0.30914746746430227</v>
      </c>
      <c r="S50" s="3">
        <v>0.37984026123046621</v>
      </c>
      <c r="T50" s="3">
        <v>0.26873438635124819</v>
      </c>
      <c r="U50" s="3">
        <v>0.16177821595137681</v>
      </c>
      <c r="V50" s="3">
        <v>0.19501516968289492</v>
      </c>
      <c r="W50" s="3">
        <v>0.19250028140263964</v>
      </c>
      <c r="X50" s="3">
        <v>0.25133455006637806</v>
      </c>
      <c r="Y50" s="3">
        <v>8.5018667469272027E-3</v>
      </c>
      <c r="Z50" s="3">
        <v>4.5992364854010967E-2</v>
      </c>
      <c r="AA50" s="3">
        <v>0.14402649236563941</v>
      </c>
      <c r="AB50" s="3">
        <v>0.14918873918101641</v>
      </c>
      <c r="AC50" s="3"/>
      <c r="AD50" s="3">
        <v>2.4342885231757941E-2</v>
      </c>
      <c r="AE50" s="3">
        <v>1.6596196688926756E-2</v>
      </c>
      <c r="AF50" s="3">
        <v>1.4007430472421766E-2</v>
      </c>
      <c r="AG50" s="3">
        <v>1.1618454420300175E-2</v>
      </c>
      <c r="AH50" s="3">
        <v>1.42054460768838E-2</v>
      </c>
      <c r="AI50" s="3">
        <v>1.836961253760876E-2</v>
      </c>
      <c r="AJ50" s="3">
        <v>1.9109790420697714E-2</v>
      </c>
      <c r="AK50" s="3">
        <v>1.3638710641939937E-2</v>
      </c>
      <c r="AL50" s="3">
        <v>1.3665734544495003E-2</v>
      </c>
      <c r="AM50" s="3">
        <v>1.2475766681495179E-2</v>
      </c>
      <c r="AN50" s="3">
        <v>1.0618146979372693E-2</v>
      </c>
      <c r="AO50" s="3">
        <v>9.2652674748063633E-3</v>
      </c>
      <c r="AP50" s="3">
        <v>8.4229639373100025E-3</v>
      </c>
      <c r="AQ50" s="3">
        <v>6.3284710684260474E-3</v>
      </c>
      <c r="AR50" s="3">
        <v>5.613035723268398E-3</v>
      </c>
      <c r="AS50" s="3">
        <v>4.6123146288334698E-3</v>
      </c>
      <c r="AT50" s="3">
        <v>4.2455990284336938E-3</v>
      </c>
      <c r="AU50" s="3">
        <v>4.1258287788264831E-3</v>
      </c>
      <c r="AV50" s="3">
        <v>3.7198145545189487E-3</v>
      </c>
      <c r="AW50" s="3">
        <v>5.1464044930102076E-3</v>
      </c>
      <c r="AX50" s="3">
        <v>1.0200435145000407E-2</v>
      </c>
      <c r="AY50" s="3">
        <v>1.6239161750846377E-2</v>
      </c>
      <c r="AZ50" s="3">
        <v>1.4086377693787901E-2</v>
      </c>
      <c r="BA50" s="3">
        <v>1.6817256229499335E-2</v>
      </c>
      <c r="BB50" s="3">
        <v>1.4948389406037842E-2</v>
      </c>
      <c r="BC50" s="3">
        <v>9.312744608782857E-3</v>
      </c>
      <c r="BD50" s="3"/>
      <c r="BE50" s="11">
        <v>7.7466885428311844E-3</v>
      </c>
      <c r="BF50" s="11">
        <v>1.5030140622975084E-2</v>
      </c>
    </row>
    <row r="51" spans="1:58" x14ac:dyDescent="0.4">
      <c r="A51" s="20"/>
    </row>
    <row r="52" spans="1:58" x14ac:dyDescent="0.4">
      <c r="A52" s="20"/>
    </row>
    <row r="53" spans="1:58" x14ac:dyDescent="0.4">
      <c r="A53" s="20"/>
    </row>
    <row r="56" spans="1:58" x14ac:dyDescent="0.4">
      <c r="A56" s="20"/>
    </row>
    <row r="57" spans="1:58" x14ac:dyDescent="0.4">
      <c r="A57" s="20"/>
    </row>
    <row r="59" spans="1:58" x14ac:dyDescent="0.4">
      <c r="A59" s="20"/>
    </row>
    <row r="60" spans="1:58" x14ac:dyDescent="0.4">
      <c r="A60" s="20"/>
    </row>
    <row r="61" spans="1:58" x14ac:dyDescent="0.4">
      <c r="A61" s="20"/>
    </row>
    <row r="64" spans="1:58" x14ac:dyDescent="0.4">
      <c r="A64" s="20"/>
    </row>
    <row r="65" spans="1:1" x14ac:dyDescent="0.4">
      <c r="A65" s="20"/>
    </row>
    <row r="66" spans="1:1" x14ac:dyDescent="0.4">
      <c r="A66" s="20"/>
    </row>
    <row r="67" spans="1:1" x14ac:dyDescent="0.4">
      <c r="A67" s="20"/>
    </row>
    <row r="68" spans="1:1" x14ac:dyDescent="0.4">
      <c r="A68" s="20"/>
    </row>
    <row r="69" spans="1:1" x14ac:dyDescent="0.4">
      <c r="A69" s="20"/>
    </row>
    <row r="70" spans="1:1" x14ac:dyDescent="0.4">
      <c r="A70" s="20"/>
    </row>
    <row r="71" spans="1:1" x14ac:dyDescent="0.4">
      <c r="A71" s="20"/>
    </row>
    <row r="72" spans="1:1" x14ac:dyDescent="0.4">
      <c r="A72" s="20"/>
    </row>
    <row r="73" spans="1:1" x14ac:dyDescent="0.4">
      <c r="A73" s="20"/>
    </row>
    <row r="75" spans="1:1" x14ac:dyDescent="0.4">
      <c r="A75" s="20"/>
    </row>
    <row r="77" spans="1:1" x14ac:dyDescent="0.4">
      <c r="A77" s="20"/>
    </row>
    <row r="78" spans="1:1" x14ac:dyDescent="0.4">
      <c r="A78" s="20"/>
    </row>
    <row r="79" spans="1:1" x14ac:dyDescent="0.4">
      <c r="A79" s="20"/>
    </row>
  </sheetData>
  <mergeCells count="3">
    <mergeCell ref="BE8:BF8"/>
    <mergeCell ref="C8:AB8"/>
    <mergeCell ref="AD8:BC8"/>
  </mergeCells>
  <conditionalFormatting sqref="BE11:BF50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colBreaks count="1" manualBreakCount="1"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B1" zoomScale="85" zoomScaleNormal="85" workbookViewId="0">
      <selection activeCell="T2" sqref="T2:T4"/>
    </sheetView>
  </sheetViews>
  <sheetFormatPr defaultRowHeight="12.7" x14ac:dyDescent="0.4"/>
  <cols>
    <col min="2" max="3" width="8.234375" bestFit="1" customWidth="1"/>
    <col min="4" max="6" width="9.234375" bestFit="1" customWidth="1"/>
    <col min="7" max="7" width="8.234375" bestFit="1" customWidth="1"/>
    <col min="8" max="10" width="9.234375" bestFit="1" customWidth="1"/>
    <col min="11" max="11" width="8.234375" bestFit="1" customWidth="1"/>
    <col min="12" max="13" width="9.234375" bestFit="1" customWidth="1"/>
  </cols>
  <sheetData>
    <row r="1" spans="1:20" x14ac:dyDescent="0.4">
      <c r="B1" s="47">
        <v>43891</v>
      </c>
      <c r="C1" s="47">
        <v>43898</v>
      </c>
      <c r="D1" s="48">
        <v>43905</v>
      </c>
      <c r="E1" s="47">
        <v>43912</v>
      </c>
      <c r="F1" s="47">
        <v>43919</v>
      </c>
      <c r="G1" s="47">
        <v>43926</v>
      </c>
      <c r="H1" s="47">
        <v>43933</v>
      </c>
      <c r="I1" s="47">
        <v>43940</v>
      </c>
      <c r="J1" s="47">
        <v>43947</v>
      </c>
      <c r="K1" s="47">
        <v>43954</v>
      </c>
      <c r="L1" s="47">
        <v>43961</v>
      </c>
      <c r="M1" s="47">
        <v>43968</v>
      </c>
      <c r="N1" s="47">
        <v>43975</v>
      </c>
      <c r="O1" s="47">
        <v>43982</v>
      </c>
      <c r="P1" s="47">
        <v>43989</v>
      </c>
      <c r="Q1" s="47">
        <v>43996</v>
      </c>
      <c r="R1" s="47">
        <v>44003</v>
      </c>
      <c r="S1" s="47">
        <v>44010</v>
      </c>
      <c r="T1" s="47">
        <v>44017</v>
      </c>
    </row>
    <row r="2" spans="1:20" x14ac:dyDescent="0.4">
      <c r="A2" t="s">
        <v>116</v>
      </c>
      <c r="B2" s="49">
        <v>9.6010118910084836E-3</v>
      </c>
      <c r="C2" s="49">
        <v>4.4426202907121501E-2</v>
      </c>
      <c r="D2" s="49">
        <v>0.35506559685251587</v>
      </c>
      <c r="E2" s="49">
        <v>0.30587794857216477</v>
      </c>
      <c r="F2" s="49">
        <v>8.8520081597450243E-2</v>
      </c>
      <c r="G2" s="49">
        <v>0.14877932954645517</v>
      </c>
      <c r="H2" s="49">
        <v>0.16853093940184907</v>
      </c>
      <c r="I2" s="49">
        <v>3.3343056975934766E-2</v>
      </c>
      <c r="J2" s="49">
        <v>0.23772095847226293</v>
      </c>
      <c r="K2" s="50">
        <v>0.1795331499044916</v>
      </c>
      <c r="L2" s="49">
        <v>0.17722818907090312</v>
      </c>
      <c r="M2" s="49">
        <v>0.1602532842654962</v>
      </c>
      <c r="N2" s="49">
        <v>0.14291483316830039</v>
      </c>
      <c r="O2" s="50">
        <v>0.13182327902452559</v>
      </c>
      <c r="P2" s="51">
        <v>0.13196702908566302</v>
      </c>
      <c r="Q2" s="51">
        <v>0.12975645138423655</v>
      </c>
      <c r="R2" s="51">
        <v>0.15653345855409667</v>
      </c>
      <c r="S2" s="52">
        <v>5.8457494427953435E-2</v>
      </c>
      <c r="T2" s="51">
        <v>9.120708807399916E-2</v>
      </c>
    </row>
    <row r="3" spans="1:20" x14ac:dyDescent="0.4">
      <c r="A3" t="s">
        <v>117</v>
      </c>
      <c r="B3" s="49">
        <v>2.2613166028262388E-3</v>
      </c>
      <c r="C3" s="49">
        <v>3.669816372735598E-2</v>
      </c>
      <c r="D3" s="49">
        <v>0.29696217029833422</v>
      </c>
      <c r="E3" s="49">
        <v>0.22201353050496048</v>
      </c>
      <c r="F3" s="49">
        <v>2.4921617418559402E-2</v>
      </c>
      <c r="G3" s="49">
        <v>8.1561074012969678E-2</v>
      </c>
      <c r="H3" s="49">
        <v>7.6992659909108474E-2</v>
      </c>
      <c r="I3" s="49">
        <v>-4.2209510031464394E-3</v>
      </c>
      <c r="J3" s="49">
        <v>0.17274780946073434</v>
      </c>
      <c r="K3" s="50">
        <v>0.11975836749002274</v>
      </c>
      <c r="L3" s="49">
        <v>0.12479574734557847</v>
      </c>
      <c r="M3" s="49">
        <v>0.11195473828969467</v>
      </c>
      <c r="N3" s="49">
        <v>9.5191341297846815E-2</v>
      </c>
      <c r="O3" s="50">
        <v>8.5712567762718392E-2</v>
      </c>
      <c r="P3" s="51">
        <v>9.9647044301080165E-2</v>
      </c>
      <c r="Q3" s="51">
        <v>9.2540660886013301E-2</v>
      </c>
      <c r="R3" s="51">
        <v>0.11170722116563982</v>
      </c>
      <c r="S3" s="52">
        <v>1.7628441029345356E-3</v>
      </c>
      <c r="T3" s="51">
        <v>5.2125047915280616E-2</v>
      </c>
    </row>
    <row r="4" spans="1:20" x14ac:dyDescent="0.4">
      <c r="A4" t="s">
        <v>118</v>
      </c>
      <c r="B4" s="49">
        <v>3.2234940172636554E-2</v>
      </c>
      <c r="C4" s="49">
        <v>6.1702550070850126E-2</v>
      </c>
      <c r="D4" s="49">
        <v>0.27405956152358768</v>
      </c>
      <c r="E4" s="49">
        <v>0.21068105779711641</v>
      </c>
      <c r="F4" s="49">
        <v>0.17822411859051074</v>
      </c>
      <c r="G4" s="49">
        <v>0.19673469531708077</v>
      </c>
      <c r="H4" s="49">
        <v>0.1363206174148861</v>
      </c>
      <c r="I4" s="49">
        <v>0.10315471668828922</v>
      </c>
      <c r="J4" s="49">
        <v>0.21093166831542789</v>
      </c>
      <c r="K4" s="50">
        <v>4.1109873322873157E-2</v>
      </c>
      <c r="L4" s="49">
        <v>0.17395525660793593</v>
      </c>
      <c r="M4" s="49">
        <v>0.19020315354229711</v>
      </c>
      <c r="N4" s="49">
        <v>0.15061213931741019</v>
      </c>
      <c r="O4" s="50">
        <v>0.12422633331188067</v>
      </c>
      <c r="P4" s="51">
        <v>0.11210262689121522</v>
      </c>
      <c r="Q4" s="51">
        <v>0.12051101482396816</v>
      </c>
      <c r="R4" s="51">
        <v>6.516997726001289E-2</v>
      </c>
      <c r="S4" s="52">
        <v>1.3628672788680699E-3</v>
      </c>
      <c r="T4" s="51">
        <v>-1.7561989425123964E-2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Alejandro Gavito</cp:lastModifiedBy>
  <dcterms:created xsi:type="dcterms:W3CDTF">2020-04-19T21:22:18Z</dcterms:created>
  <dcterms:modified xsi:type="dcterms:W3CDTF">2020-07-14T21:52:44Z</dcterms:modified>
</cp:coreProperties>
</file>